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个人文件\001-培养计划\专业推荐选课表\2020版教学计划选课指导\"/>
    </mc:Choice>
  </mc:AlternateContent>
  <bookViews>
    <workbookView xWindow="-120" yWindow="-120" windowWidth="23260" windowHeight="1318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4" i="2" l="1"/>
  <c r="Y46" i="2" l="1"/>
  <c r="Y21" i="2"/>
  <c r="Y50" i="2" l="1"/>
</calcChain>
</file>

<file path=xl/sharedStrings.xml><?xml version="1.0" encoding="utf-8"?>
<sst xmlns="http://schemas.openxmlformats.org/spreadsheetml/2006/main" count="147" uniqueCount="125">
  <si>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</t>
    <phoneticPr fontId="2" type="noConversion"/>
  </si>
  <si>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</si>
  <si>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</si>
  <si>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</si>
  <si>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</si>
  <si>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</si>
  <si>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</si>
  <si>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</si>
  <si>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</si>
  <si>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</si>
  <si>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</si>
  <si>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</si>
  <si>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</si>
  <si>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</si>
  <si>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</si>
  <si>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</si>
  <si>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</si>
  <si>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</si>
  <si>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</si>
  <si>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机械原理课程设计</t>
    </r>
  </si>
  <si>
    <r>
      <rPr>
        <sz val="12"/>
        <rFont val="宋体"/>
        <family val="3"/>
        <charset val="134"/>
      </rPr>
      <t>机械设计课程设计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</si>
  <si>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</si>
  <si>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</si>
  <si>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</si>
  <si>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</si>
  <si>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</si>
  <si>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</si>
  <si>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</si>
  <si>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</si>
  <si>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</si>
  <si>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r>
      <rPr>
        <sz val="12"/>
        <rFont val="宋体"/>
        <family val="3"/>
        <charset val="134"/>
      </rPr>
      <t>程序设计与算法语言</t>
    </r>
    <phoneticPr fontId="2" type="noConversion"/>
  </si>
  <si>
    <t>课程
性质</t>
    <phoneticPr fontId="1" type="noConversion"/>
  </si>
  <si>
    <t>通识
必修</t>
    <phoneticPr fontId="1" type="noConversion"/>
  </si>
  <si>
    <t>学门
核心</t>
    <phoneticPr fontId="1" type="noConversion"/>
  </si>
  <si>
    <t>学类
核心</t>
    <phoneticPr fontId="1" type="noConversion"/>
  </si>
  <si>
    <t>专业
必修</t>
    <phoneticPr fontId="1" type="noConversion"/>
  </si>
  <si>
    <t>第4学期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</si>
  <si>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学期</t>
    </r>
    <phoneticPr fontId="2" type="noConversion"/>
  </si>
  <si>
    <t>学分</t>
    <phoneticPr fontId="1" type="noConversion"/>
  </si>
  <si>
    <t>第5学期</t>
    <phoneticPr fontId="1" type="noConversion"/>
  </si>
  <si>
    <t>第6学期</t>
    <phoneticPr fontId="2" type="noConversion"/>
  </si>
  <si>
    <t>第7学期</t>
    <phoneticPr fontId="1" type="noConversion"/>
  </si>
  <si>
    <t>第8学期</t>
    <phoneticPr fontId="1" type="noConversion"/>
  </si>
  <si>
    <t>第10学期</t>
    <phoneticPr fontId="1" type="noConversion"/>
  </si>
  <si>
    <t>第11学期</t>
    <phoneticPr fontId="1" type="noConversion"/>
  </si>
  <si>
    <t>习近平新时代中国特色社会主义思想概论</t>
    <phoneticPr fontId="2" type="noConversion"/>
  </si>
  <si>
    <r>
      <rPr>
        <sz val="12"/>
        <rFont val="宋体"/>
        <family val="3"/>
        <charset val="134"/>
      </rPr>
      <t>大学计算机基础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程序设计</t>
    </r>
    <r>
      <rPr>
        <sz val="12"/>
        <rFont val="Times New Roman"/>
        <family val="1"/>
      </rPr>
      <t>)</t>
    </r>
    <phoneticPr fontId="2" type="noConversion"/>
  </si>
  <si>
    <t>心理素质与生涯发展（上）</t>
    <phoneticPr fontId="2" type="noConversion"/>
  </si>
  <si>
    <t>形势与政策（1）</t>
    <phoneticPr fontId="2" type="noConversion"/>
  </si>
  <si>
    <t>形势与政策（2）</t>
    <phoneticPr fontId="2" type="noConversion"/>
  </si>
  <si>
    <t>形势与政策（3）</t>
    <phoneticPr fontId="2" type="noConversion"/>
  </si>
  <si>
    <t>形势与政策（4）</t>
    <phoneticPr fontId="2" type="noConversion"/>
  </si>
  <si>
    <t>形势与政策（5）</t>
    <phoneticPr fontId="2" type="noConversion"/>
  </si>
  <si>
    <t>形势与政策（8）</t>
    <phoneticPr fontId="2" type="noConversion"/>
  </si>
  <si>
    <t>形势与政策（7）</t>
    <phoneticPr fontId="2" type="noConversion"/>
  </si>
  <si>
    <t>形势与政策（6）</t>
    <phoneticPr fontId="2" type="noConversion"/>
  </si>
  <si>
    <t>心理素质与生涯发展（下）</t>
    <phoneticPr fontId="2" type="noConversion"/>
  </si>
  <si>
    <t>英语选修模块</t>
    <phoneticPr fontId="1" type="noConversion"/>
  </si>
  <si>
    <t>大学英语（三）或高级英语（一）</t>
    <phoneticPr fontId="2" type="noConversion"/>
  </si>
  <si>
    <t>大学英语（四）或高级英语（二）</t>
    <phoneticPr fontId="2" type="noConversion"/>
  </si>
  <si>
    <t>中文写作实训</t>
    <phoneticPr fontId="2" type="noConversion"/>
  </si>
  <si>
    <t>材料科学与工程基础</t>
    <phoneticPr fontId="2" type="noConversion"/>
  </si>
  <si>
    <t>集中
实践
必修</t>
    <phoneticPr fontId="1" type="noConversion"/>
  </si>
  <si>
    <t>安全教育与军事训练</t>
    <phoneticPr fontId="2" type="noConversion"/>
  </si>
  <si>
    <r>
      <rPr>
        <sz val="12"/>
        <rFont val="宋体"/>
        <family val="3"/>
        <charset val="134"/>
      </rPr>
      <t>劳动</t>
    </r>
    <phoneticPr fontId="2" type="noConversion"/>
  </si>
  <si>
    <t>工程训练</t>
    <phoneticPr fontId="2" type="noConversion"/>
  </si>
  <si>
    <t>第9学期</t>
    <phoneticPr fontId="2" type="noConversion"/>
  </si>
  <si>
    <t>备注：</t>
    <phoneticPr fontId="2" type="noConversion"/>
  </si>
  <si>
    <r>
      <rPr>
        <sz val="12"/>
        <color theme="1"/>
        <rFont val="宋体"/>
        <family val="3"/>
        <charset val="134"/>
      </rPr>
      <t>逻辑与批判性思维训练（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学分，每学期均开设）</t>
    </r>
    <phoneticPr fontId="2" type="noConversion"/>
  </si>
  <si>
    <t>计算方法</t>
    <phoneticPr fontId="2" type="noConversion"/>
  </si>
  <si>
    <t>※机械工程概论</t>
    <phoneticPr fontId="2" type="noConversion"/>
  </si>
  <si>
    <t>※互换性与技术测量</t>
    <phoneticPr fontId="2" type="noConversion"/>
  </si>
  <si>
    <t>专业英语</t>
  </si>
  <si>
    <t>文献检索</t>
  </si>
  <si>
    <t>导师制课程</t>
  </si>
  <si>
    <t>生产实习</t>
  </si>
  <si>
    <t>创新创业实践</t>
  </si>
  <si>
    <t>2020版车辆工程专业推荐课表</t>
    <phoneticPr fontId="2" type="noConversion"/>
  </si>
  <si>
    <t>汽车构造及发动机原理</t>
  </si>
  <si>
    <t>汽车理论</t>
  </si>
  <si>
    <t>汽车设计</t>
  </si>
  <si>
    <t>汽车电子技术</t>
  </si>
  <si>
    <t>汽车试验学</t>
  </si>
  <si>
    <t>汽车制造工艺学</t>
  </si>
  <si>
    <t>※传热学和流体力学</t>
  </si>
  <si>
    <t>※控制工程</t>
  </si>
  <si>
    <t>微机原理与接口技术</t>
  </si>
  <si>
    <t>机械振动学</t>
  </si>
  <si>
    <t>液压传动</t>
  </si>
  <si>
    <t>有限元分析</t>
  </si>
  <si>
    <t>测试技术</t>
  </si>
  <si>
    <t>复变函数与积分变换</t>
  </si>
  <si>
    <t>专业基础选修模块</t>
    <phoneticPr fontId="1" type="noConversion"/>
  </si>
  <si>
    <t>※工程管理与技术经济学</t>
  </si>
  <si>
    <t>汽车充电系统与工程</t>
  </si>
  <si>
    <t>汽车人机工程学</t>
  </si>
  <si>
    <t>汽车仿真分析</t>
  </si>
  <si>
    <t>汽车文化</t>
  </si>
  <si>
    <t>汽车安全技术</t>
  </si>
  <si>
    <t>电动汽车技术</t>
  </si>
  <si>
    <t>通信技术与车联网</t>
  </si>
  <si>
    <t>智能汽车与自动驾驶</t>
  </si>
  <si>
    <t>汽车服务工程</t>
  </si>
  <si>
    <t>汽车检测诊断技术</t>
  </si>
  <si>
    <t>车载智能终端与APP应用</t>
  </si>
  <si>
    <t>汽车鉴定与评估</t>
  </si>
  <si>
    <t>专业选模块</t>
    <phoneticPr fontId="2" type="noConversion"/>
  </si>
  <si>
    <t>汽车拆装实习</t>
  </si>
  <si>
    <t>汽车设计实习</t>
  </si>
  <si>
    <t>汽车设计课程设计</t>
  </si>
  <si>
    <t>汽车制造工艺学实习</t>
  </si>
  <si>
    <t xml:space="preserve">普通话测试 </t>
  </si>
  <si>
    <t>汽车制造工艺学课程设计</t>
  </si>
  <si>
    <t>车辆工程综合实验</t>
  </si>
  <si>
    <t>若未达免修条件，则需继续修读大学英语（三）、大学英语（四），如达免修条件，鼓励修读高级英语（一）、（二），获得学分后可任选2门成绩最高的作为毕业课程成绩计算绩点</t>
    <phoneticPr fontId="2" type="noConversion"/>
  </si>
  <si>
    <t>1. 除了带※号限制选修课外，其他选修课的开课情况由各专业决定</t>
    <phoneticPr fontId="2" type="noConversion"/>
  </si>
  <si>
    <t>3.导师制课程：第7学期开设，第10学期给成绩</t>
    <phoneticPr fontId="2" type="noConversion"/>
  </si>
  <si>
    <t>创业基础</t>
  </si>
  <si>
    <t>模块1：必选
模块2：必选
模块3、模块4、模块5中任选2个模块的课程组合
逻辑与批判性性思维训练、中文写作实训为每生必修课程</t>
    <phoneticPr fontId="2" type="noConversion"/>
  </si>
  <si>
    <t>2. 表中列课程的开课时间为正修开课时间</t>
    <phoneticPr fontId="2" type="noConversion"/>
  </si>
  <si>
    <t>4.第3学期结束时通识选修课至少要修够2学分，第6学期结束时通识选修课至少要修够4学分，第9学期结束时通识选修课至少要修够6学分</t>
    <phoneticPr fontId="2" type="noConversion"/>
  </si>
  <si>
    <t>通识
选修</t>
    <phoneticPr fontId="2" type="noConversion"/>
  </si>
  <si>
    <t>思想道德与法治</t>
    <phoneticPr fontId="2" type="noConversion"/>
  </si>
  <si>
    <t>马克思主义基本原理</t>
    <phoneticPr fontId="2" type="noConversion"/>
  </si>
  <si>
    <t>概率论与数理统计（理）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</si>
</sst>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76" fontId="8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34" xfId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26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6" fontId="9" fillId="0" borderId="34" xfId="0" applyNumberFormat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1" applyFont="1" applyBorder="1" applyAlignment="1">
      <alignment horizontal="left" vertical="center" wrapText="1"/>
    </xf>
    <xf numFmtId="0" fontId="11" fillId="0" borderId="33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3" xfId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0" fillId="0" borderId="35" xfId="1" applyFont="1" applyBorder="1" applyAlignment="1">
      <alignment horizontal="left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10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10" fillId="0" borderId="55" xfId="1" applyFont="1" applyBorder="1" applyAlignment="1">
      <alignment horizontal="left" vertical="center" wrapText="1"/>
    </xf>
    <xf numFmtId="0" fontId="8" fillId="0" borderId="56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left" vertical="center" wrapText="1"/>
    </xf>
    <xf numFmtId="176" fontId="9" fillId="0" borderId="15" xfId="0" applyNumberFormat="1" applyFont="1" applyBorder="1" applyAlignment="1">
      <alignment horizontal="left" vertical="center" wrapText="1"/>
    </xf>
    <xf numFmtId="176" fontId="9" fillId="0" borderId="26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43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 vertical="center" wrapText="1"/>
    </xf>
    <xf numFmtId="176" fontId="9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5">
    <cellStyle name="Normal 2 2" xfId="2"/>
    <cellStyle name="常规" xfId="0" builtinId="0"/>
    <cellStyle name="常规 2" xfId="1"/>
    <cellStyle name="常规 2 2" xfId="3"/>
    <cellStyle name="常规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59" sqref="H59"/>
    </sheetView>
  </sheetViews>
  <sheetFormatPr defaultRowHeight="14" x14ac:dyDescent="0.3"/>
  <cols>
    <col min="1" max="1" width="3.25" customWidth="1"/>
    <col min="2" max="2" width="6.4140625" customWidth="1"/>
    <col min="3" max="3" width="20.9140625" customWidth="1"/>
    <col min="4" max="4" width="5" style="1" customWidth="1"/>
    <col min="5" max="5" width="19.4140625" customWidth="1"/>
    <col min="6" max="6" width="5" style="1" customWidth="1"/>
    <col min="7" max="7" width="10.58203125" style="1" customWidth="1"/>
    <col min="8" max="8" width="6.08203125" style="1" customWidth="1"/>
    <col min="9" max="9" width="24.58203125" customWidth="1"/>
    <col min="10" max="10" width="5.4140625" style="1" customWidth="1"/>
    <col min="11" max="11" width="19.08203125" customWidth="1"/>
    <col min="12" max="12" width="5.75" style="1" customWidth="1"/>
    <col min="13" max="13" width="12.25" style="1" customWidth="1"/>
    <col min="14" max="14" width="5.75" style="1" customWidth="1"/>
    <col min="15" max="15" width="20.08203125" customWidth="1"/>
    <col min="16" max="16" width="5.25" customWidth="1"/>
    <col min="17" max="17" width="19.33203125" customWidth="1"/>
    <col min="18" max="18" width="5.75" style="1" customWidth="1"/>
    <col min="19" max="19" width="14.58203125" customWidth="1"/>
    <col min="20" max="20" width="5.75" customWidth="1"/>
    <col min="21" max="21" width="21.6640625" customWidth="1"/>
    <col min="22" max="22" width="5" style="1" customWidth="1"/>
    <col min="23" max="23" width="16.75" customWidth="1"/>
    <col min="24" max="24" width="5.25" customWidth="1"/>
    <col min="25" max="25" width="8.25" customWidth="1"/>
  </cols>
  <sheetData>
    <row r="1" spans="1:25" ht="20.149999999999999" customHeight="1" thickBot="1" x14ac:dyDescent="0.35">
      <c r="A1" s="193" t="s">
        <v>77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ht="20.149999999999999" customHeight="1" thickTop="1" x14ac:dyDescent="0.3">
      <c r="A2" s="201" t="s">
        <v>31</v>
      </c>
      <c r="B2" s="202"/>
      <c r="C2" s="200" t="s">
        <v>22</v>
      </c>
      <c r="D2" s="195"/>
      <c r="E2" s="200" t="s">
        <v>23</v>
      </c>
      <c r="F2" s="195"/>
      <c r="G2" s="215" t="s">
        <v>37</v>
      </c>
      <c r="H2" s="216"/>
      <c r="I2" s="194" t="s">
        <v>36</v>
      </c>
      <c r="J2" s="195"/>
      <c r="K2" s="194" t="s">
        <v>39</v>
      </c>
      <c r="L2" s="195"/>
      <c r="M2" s="217" t="s">
        <v>40</v>
      </c>
      <c r="N2" s="216"/>
      <c r="O2" s="194" t="s">
        <v>41</v>
      </c>
      <c r="P2" s="195"/>
      <c r="Q2" s="194" t="s">
        <v>42</v>
      </c>
      <c r="R2" s="195"/>
      <c r="S2" s="217" t="s">
        <v>66</v>
      </c>
      <c r="T2" s="216"/>
      <c r="U2" s="194" t="s">
        <v>43</v>
      </c>
      <c r="V2" s="195"/>
      <c r="W2" s="196" t="s">
        <v>44</v>
      </c>
      <c r="X2" s="197"/>
      <c r="Y2" s="198" t="s">
        <v>24</v>
      </c>
    </row>
    <row r="3" spans="1:25" ht="20.149999999999999" customHeight="1" thickBot="1" x14ac:dyDescent="0.35">
      <c r="A3" s="203"/>
      <c r="B3" s="204"/>
      <c r="C3" s="4" t="s">
        <v>25</v>
      </c>
      <c r="D3" s="5" t="s">
        <v>26</v>
      </c>
      <c r="E3" s="4" t="s">
        <v>25</v>
      </c>
      <c r="F3" s="5" t="s">
        <v>26</v>
      </c>
      <c r="G3" s="113" t="s">
        <v>25</v>
      </c>
      <c r="H3" s="114" t="s">
        <v>38</v>
      </c>
      <c r="I3" s="4" t="s">
        <v>25</v>
      </c>
      <c r="J3" s="5" t="s">
        <v>26</v>
      </c>
      <c r="K3" s="4" t="s">
        <v>25</v>
      </c>
      <c r="L3" s="5" t="s">
        <v>26</v>
      </c>
      <c r="M3" s="4" t="s">
        <v>25</v>
      </c>
      <c r="N3" s="5" t="s">
        <v>38</v>
      </c>
      <c r="O3" s="4" t="s">
        <v>25</v>
      </c>
      <c r="P3" s="5" t="s">
        <v>26</v>
      </c>
      <c r="Q3" s="4" t="s">
        <v>25</v>
      </c>
      <c r="R3" s="5" t="s">
        <v>26</v>
      </c>
      <c r="S3" s="4" t="s">
        <v>25</v>
      </c>
      <c r="T3" s="5" t="s">
        <v>38</v>
      </c>
      <c r="U3" s="4" t="s">
        <v>25</v>
      </c>
      <c r="V3" s="5" t="s">
        <v>26</v>
      </c>
      <c r="W3" s="6" t="s">
        <v>25</v>
      </c>
      <c r="X3" s="7" t="s">
        <v>26</v>
      </c>
      <c r="Y3" s="199"/>
    </row>
    <row r="4" spans="1:25" ht="30.5" thickTop="1" x14ac:dyDescent="0.3">
      <c r="A4" s="218" t="s">
        <v>32</v>
      </c>
      <c r="B4" s="219"/>
      <c r="C4" s="80" t="s">
        <v>122</v>
      </c>
      <c r="D4" s="9">
        <v>2</v>
      </c>
      <c r="E4" s="8" t="s">
        <v>1</v>
      </c>
      <c r="F4" s="78">
        <v>3</v>
      </c>
      <c r="G4" s="124"/>
      <c r="H4" s="124"/>
      <c r="I4" s="110" t="s">
        <v>2</v>
      </c>
      <c r="J4" s="9">
        <v>3</v>
      </c>
      <c r="K4" s="80" t="s">
        <v>123</v>
      </c>
      <c r="L4" s="10">
        <v>3</v>
      </c>
      <c r="M4" s="130"/>
      <c r="N4" s="73"/>
      <c r="O4" s="57" t="s">
        <v>56</v>
      </c>
      <c r="P4" s="19">
        <v>0.5</v>
      </c>
      <c r="Q4" s="8"/>
      <c r="R4" s="11"/>
      <c r="S4" s="147"/>
      <c r="T4" s="148"/>
      <c r="U4" s="8"/>
      <c r="V4" s="11"/>
      <c r="W4" s="12"/>
      <c r="X4" s="13"/>
      <c r="Y4" s="178">
        <v>27</v>
      </c>
    </row>
    <row r="5" spans="1:25" ht="15.5" x14ac:dyDescent="0.3">
      <c r="A5" s="220"/>
      <c r="B5" s="221"/>
      <c r="C5" s="57" t="s">
        <v>48</v>
      </c>
      <c r="D5" s="15">
        <v>0</v>
      </c>
      <c r="E5" s="57" t="s">
        <v>49</v>
      </c>
      <c r="F5" s="64">
        <v>0</v>
      </c>
      <c r="G5" s="115"/>
      <c r="H5" s="116"/>
      <c r="I5" s="111" t="s">
        <v>50</v>
      </c>
      <c r="J5" s="15">
        <v>0</v>
      </c>
      <c r="K5" s="57" t="s">
        <v>51</v>
      </c>
      <c r="L5" s="16">
        <v>0</v>
      </c>
      <c r="M5" s="74"/>
      <c r="N5" s="75"/>
      <c r="O5" s="57" t="s">
        <v>52</v>
      </c>
      <c r="P5" s="15">
        <v>0</v>
      </c>
      <c r="Q5" s="57" t="s">
        <v>55</v>
      </c>
      <c r="R5" s="15">
        <v>0</v>
      </c>
      <c r="S5" s="17"/>
      <c r="T5" s="18"/>
      <c r="U5" s="57" t="s">
        <v>54</v>
      </c>
      <c r="V5" s="15">
        <v>0</v>
      </c>
      <c r="W5" s="57" t="s">
        <v>53</v>
      </c>
      <c r="X5" s="15">
        <v>2</v>
      </c>
      <c r="Y5" s="179"/>
    </row>
    <row r="6" spans="1:25" ht="30" x14ac:dyDescent="0.3">
      <c r="A6" s="220"/>
      <c r="B6" s="221"/>
      <c r="C6" s="57" t="s">
        <v>47</v>
      </c>
      <c r="D6" s="19">
        <v>0.5</v>
      </c>
      <c r="E6" s="14"/>
      <c r="F6" s="109"/>
      <c r="G6" s="117"/>
      <c r="H6" s="118"/>
      <c r="I6" s="112" t="s">
        <v>45</v>
      </c>
      <c r="J6" s="16">
        <v>1</v>
      </c>
      <c r="K6" s="8" t="s">
        <v>3</v>
      </c>
      <c r="L6" s="16">
        <v>2</v>
      </c>
      <c r="M6" s="74"/>
      <c r="N6" s="75"/>
      <c r="O6" s="14"/>
      <c r="P6" s="15"/>
      <c r="Q6" s="17"/>
      <c r="R6" s="19"/>
      <c r="S6" s="17"/>
      <c r="T6" s="18"/>
      <c r="U6" s="17"/>
      <c r="V6" s="19"/>
      <c r="W6" s="20"/>
      <c r="X6" s="21"/>
      <c r="Y6" s="179"/>
    </row>
    <row r="7" spans="1:25" ht="32" x14ac:dyDescent="0.3">
      <c r="A7" s="220"/>
      <c r="B7" s="221"/>
      <c r="C7" s="14" t="s">
        <v>46</v>
      </c>
      <c r="D7" s="19">
        <v>2</v>
      </c>
      <c r="E7" s="17"/>
      <c r="F7" s="109"/>
      <c r="G7" s="119"/>
      <c r="H7" s="118"/>
      <c r="I7" s="20"/>
      <c r="J7" s="19"/>
      <c r="K7" s="8"/>
      <c r="L7" s="75"/>
      <c r="M7" s="17"/>
      <c r="N7" s="19"/>
      <c r="O7" s="17"/>
      <c r="P7" s="18"/>
      <c r="Q7" s="17"/>
      <c r="R7" s="19"/>
      <c r="S7" s="17"/>
      <c r="T7" s="18"/>
      <c r="U7" s="17"/>
      <c r="V7" s="19"/>
      <c r="W7" s="20"/>
      <c r="X7" s="21"/>
      <c r="Y7" s="179"/>
    </row>
    <row r="8" spans="1:25" ht="16" x14ac:dyDescent="0.3">
      <c r="A8" s="220"/>
      <c r="B8" s="221"/>
      <c r="C8" s="22" t="s">
        <v>4</v>
      </c>
      <c r="D8" s="16">
        <v>2</v>
      </c>
      <c r="E8" s="22" t="s">
        <v>5</v>
      </c>
      <c r="F8" s="79">
        <v>2</v>
      </c>
      <c r="G8" s="120"/>
      <c r="H8" s="121"/>
      <c r="I8" s="20"/>
      <c r="J8" s="19"/>
      <c r="L8" s="15"/>
      <c r="M8" s="131"/>
      <c r="N8" s="15"/>
      <c r="O8" s="57"/>
      <c r="P8" s="15"/>
      <c r="Q8" s="57"/>
      <c r="R8" s="15"/>
      <c r="S8" s="17"/>
      <c r="T8" s="18"/>
      <c r="U8" s="57"/>
      <c r="V8" s="15"/>
      <c r="W8" s="57"/>
      <c r="X8" s="15"/>
      <c r="Y8" s="179"/>
    </row>
    <row r="9" spans="1:25" ht="20.149999999999999" customHeight="1" thickBot="1" x14ac:dyDescent="0.35">
      <c r="A9" s="222"/>
      <c r="B9" s="223"/>
      <c r="C9" s="23" t="s">
        <v>27</v>
      </c>
      <c r="D9" s="5">
        <v>1</v>
      </c>
      <c r="E9" s="23" t="s">
        <v>27</v>
      </c>
      <c r="F9" s="7">
        <v>1</v>
      </c>
      <c r="G9" s="122"/>
      <c r="H9" s="123"/>
      <c r="I9" s="39" t="s">
        <v>27</v>
      </c>
      <c r="J9" s="5">
        <v>1</v>
      </c>
      <c r="K9" s="23" t="s">
        <v>27</v>
      </c>
      <c r="L9" s="5">
        <v>1</v>
      </c>
      <c r="M9" s="4"/>
      <c r="N9" s="5"/>
      <c r="O9" s="24"/>
      <c r="P9" s="25"/>
      <c r="Q9" s="24"/>
      <c r="R9" s="5"/>
      <c r="S9" s="24"/>
      <c r="T9" s="25"/>
      <c r="U9" s="24"/>
      <c r="V9" s="5"/>
      <c r="W9" s="26"/>
      <c r="X9" s="27"/>
      <c r="Y9" s="180"/>
    </row>
    <row r="10" spans="1:25" ht="20.149999999999999" customHeight="1" thickTop="1" x14ac:dyDescent="0.3">
      <c r="A10" s="224" t="s">
        <v>121</v>
      </c>
      <c r="B10" s="225"/>
      <c r="C10" s="57" t="s">
        <v>117</v>
      </c>
      <c r="D10" s="19">
        <v>2</v>
      </c>
      <c r="E10" s="14"/>
      <c r="F10" s="19"/>
      <c r="G10" s="14"/>
      <c r="H10" s="19"/>
      <c r="I10" s="14" t="s">
        <v>60</v>
      </c>
      <c r="J10" s="19">
        <v>0.5</v>
      </c>
      <c r="K10" s="14"/>
      <c r="L10" s="19"/>
      <c r="M10" s="14"/>
      <c r="N10" s="19"/>
      <c r="O10" s="14"/>
      <c r="P10" s="19"/>
      <c r="Q10" s="14"/>
      <c r="R10" s="19"/>
      <c r="S10" s="14"/>
      <c r="T10" s="19"/>
      <c r="U10" s="14"/>
      <c r="V10" s="19"/>
      <c r="W10" s="14"/>
      <c r="X10" s="19"/>
      <c r="Y10" s="192">
        <v>8</v>
      </c>
    </row>
    <row r="11" spans="1:25" ht="20.149999999999999" customHeight="1" thickBot="1" x14ac:dyDescent="0.35">
      <c r="A11" s="226"/>
      <c r="B11" s="225"/>
      <c r="C11" s="203" t="s">
        <v>68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27"/>
      <c r="Y11" s="192"/>
    </row>
    <row r="12" spans="1:25" ht="20.149999999999999" customHeight="1" thickTop="1" x14ac:dyDescent="0.3">
      <c r="A12" s="226"/>
      <c r="B12" s="225"/>
      <c r="C12" s="228" t="s">
        <v>0</v>
      </c>
      <c r="D12" s="229"/>
      <c r="E12" s="229"/>
      <c r="F12" s="229"/>
      <c r="G12" s="230"/>
      <c r="H12" s="230"/>
      <c r="I12" s="229"/>
      <c r="J12" s="229"/>
      <c r="K12" s="229"/>
      <c r="L12" s="229"/>
      <c r="M12" s="229"/>
      <c r="N12" s="229"/>
      <c r="O12" s="229" t="s">
        <v>118</v>
      </c>
      <c r="P12" s="229"/>
      <c r="Q12" s="229"/>
      <c r="R12" s="229"/>
      <c r="S12" s="229"/>
      <c r="T12" s="229"/>
      <c r="U12" s="229"/>
      <c r="V12" s="229"/>
      <c r="W12" s="229"/>
      <c r="X12" s="232"/>
      <c r="Y12" s="192"/>
    </row>
    <row r="13" spans="1:25" ht="20.149999999999999" customHeight="1" x14ac:dyDescent="0.3">
      <c r="A13" s="226"/>
      <c r="B13" s="225"/>
      <c r="C13" s="231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3"/>
      <c r="Y13" s="192"/>
    </row>
    <row r="14" spans="1:25" ht="20.149999999999999" customHeight="1" x14ac:dyDescent="0.3">
      <c r="A14" s="226"/>
      <c r="B14" s="225"/>
      <c r="C14" s="231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3"/>
      <c r="Y14" s="192"/>
    </row>
    <row r="15" spans="1:25" ht="20.149999999999999" customHeight="1" thickBot="1" x14ac:dyDescent="0.35">
      <c r="A15" s="226"/>
      <c r="B15" s="225"/>
      <c r="C15" s="231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3"/>
      <c r="Y15" s="192"/>
    </row>
    <row r="16" spans="1:25" ht="20.149999999999999" customHeight="1" thickTop="1" x14ac:dyDescent="0.3">
      <c r="A16" s="209" t="s">
        <v>33</v>
      </c>
      <c r="B16" s="210"/>
      <c r="C16" s="172" t="s">
        <v>28</v>
      </c>
      <c r="D16" s="173">
        <v>5</v>
      </c>
      <c r="E16" s="172" t="s">
        <v>6</v>
      </c>
      <c r="F16" s="126">
        <v>5</v>
      </c>
      <c r="G16" s="125"/>
      <c r="H16" s="126"/>
      <c r="I16" s="174" t="s">
        <v>124</v>
      </c>
      <c r="J16" s="126">
        <v>3</v>
      </c>
      <c r="K16" s="174" t="s">
        <v>69</v>
      </c>
      <c r="L16" s="168">
        <v>2</v>
      </c>
      <c r="M16" s="175"/>
      <c r="N16" s="175"/>
      <c r="O16" s="149"/>
      <c r="P16" s="150"/>
      <c r="Q16" s="149"/>
      <c r="R16" s="168"/>
      <c r="S16" s="149"/>
      <c r="T16" s="150"/>
      <c r="U16" s="149"/>
      <c r="V16" s="168"/>
      <c r="W16" s="176"/>
      <c r="X16" s="177"/>
      <c r="Y16" s="181">
        <v>27.5</v>
      </c>
    </row>
    <row r="17" spans="1:25" ht="20.149999999999999" customHeight="1" x14ac:dyDescent="0.3">
      <c r="A17" s="211"/>
      <c r="B17" s="212"/>
      <c r="C17" s="22"/>
      <c r="D17" s="169"/>
      <c r="E17" s="29" t="s">
        <v>7</v>
      </c>
      <c r="F17" s="30">
        <v>2.5</v>
      </c>
      <c r="G17" s="127"/>
      <c r="H17" s="30"/>
      <c r="I17" s="14" t="s">
        <v>8</v>
      </c>
      <c r="J17" s="31">
        <v>2</v>
      </c>
      <c r="K17" s="22"/>
      <c r="L17" s="169"/>
      <c r="M17" s="81"/>
      <c r="N17" s="81"/>
      <c r="O17" s="22"/>
      <c r="P17" s="32"/>
      <c r="Q17" s="22"/>
      <c r="R17" s="169"/>
      <c r="S17" s="22"/>
      <c r="T17" s="32"/>
      <c r="U17" s="22"/>
      <c r="V17" s="169"/>
      <c r="W17" s="33"/>
      <c r="X17" s="34"/>
      <c r="Y17" s="182"/>
    </row>
    <row r="18" spans="1:25" ht="20.149999999999999" customHeight="1" x14ac:dyDescent="0.3">
      <c r="A18" s="211"/>
      <c r="B18" s="212"/>
      <c r="C18" s="22"/>
      <c r="D18" s="169"/>
      <c r="E18" s="14" t="s">
        <v>9</v>
      </c>
      <c r="F18" s="31">
        <v>4</v>
      </c>
      <c r="G18" s="128"/>
      <c r="H18" s="31"/>
      <c r="I18" s="22"/>
      <c r="J18" s="169"/>
      <c r="K18" s="22"/>
      <c r="L18" s="169"/>
      <c r="M18" s="81"/>
      <c r="N18" s="81"/>
      <c r="O18" s="22"/>
      <c r="P18" s="32"/>
      <c r="Q18" s="22"/>
      <c r="R18" s="169"/>
      <c r="S18" s="22"/>
      <c r="T18" s="32"/>
      <c r="U18" s="22"/>
      <c r="V18" s="169"/>
      <c r="W18" s="33"/>
      <c r="X18" s="34"/>
      <c r="Y18" s="182"/>
    </row>
    <row r="19" spans="1:25" ht="20.149999999999999" customHeight="1" x14ac:dyDescent="0.3">
      <c r="A19" s="211"/>
      <c r="B19" s="212"/>
      <c r="C19" s="22"/>
      <c r="D19" s="169"/>
      <c r="E19" s="14" t="s">
        <v>10</v>
      </c>
      <c r="F19" s="31">
        <v>2</v>
      </c>
      <c r="G19" s="128"/>
      <c r="H19" s="31"/>
      <c r="I19" s="22"/>
      <c r="J19" s="169"/>
      <c r="K19" s="22"/>
      <c r="L19" s="169"/>
      <c r="M19" s="81"/>
      <c r="N19" s="81"/>
      <c r="O19" s="22"/>
      <c r="P19" s="32"/>
      <c r="Q19" s="22"/>
      <c r="R19" s="169"/>
      <c r="S19" s="22"/>
      <c r="T19" s="32"/>
      <c r="U19" s="22"/>
      <c r="V19" s="169"/>
      <c r="W19" s="33"/>
      <c r="X19" s="34"/>
      <c r="Y19" s="182"/>
    </row>
    <row r="20" spans="1:25" ht="20.149999999999999" customHeight="1" thickBot="1" x14ac:dyDescent="0.35">
      <c r="A20" s="213"/>
      <c r="B20" s="214"/>
      <c r="C20" s="23"/>
      <c r="D20" s="170"/>
      <c r="E20" s="36" t="s">
        <v>11</v>
      </c>
      <c r="F20" s="37">
        <v>2</v>
      </c>
      <c r="G20" s="129"/>
      <c r="H20" s="37"/>
      <c r="I20" s="23"/>
      <c r="J20" s="170"/>
      <c r="K20" s="23"/>
      <c r="L20" s="170"/>
      <c r="M20" s="171"/>
      <c r="N20" s="171"/>
      <c r="O20" s="23"/>
      <c r="P20" s="38"/>
      <c r="Q20" s="23"/>
      <c r="R20" s="170"/>
      <c r="S20" s="23"/>
      <c r="T20" s="38"/>
      <c r="U20" s="23"/>
      <c r="V20" s="170"/>
      <c r="W20" s="39"/>
      <c r="X20" s="40"/>
      <c r="Y20" s="183"/>
    </row>
    <row r="21" spans="1:25" ht="20.149999999999999" customHeight="1" thickTop="1" x14ac:dyDescent="0.3">
      <c r="A21" s="209" t="s">
        <v>34</v>
      </c>
      <c r="B21" s="210"/>
      <c r="C21" s="8" t="s">
        <v>12</v>
      </c>
      <c r="D21" s="41">
        <v>3.5</v>
      </c>
      <c r="E21" s="8" t="s">
        <v>13</v>
      </c>
      <c r="F21" s="41">
        <v>2.5</v>
      </c>
      <c r="G21" s="90"/>
      <c r="H21" s="91"/>
      <c r="I21" s="8" t="s">
        <v>14</v>
      </c>
      <c r="J21" s="41">
        <v>4</v>
      </c>
      <c r="K21" s="8" t="s">
        <v>15</v>
      </c>
      <c r="L21" s="88">
        <v>3.5</v>
      </c>
      <c r="M21" s="90"/>
      <c r="N21" s="91"/>
      <c r="O21" s="8" t="s">
        <v>16</v>
      </c>
      <c r="P21" s="41">
        <v>3</v>
      </c>
      <c r="Q21" s="42"/>
      <c r="R21" s="10"/>
      <c r="S21" s="149"/>
      <c r="T21" s="150"/>
      <c r="U21" s="42"/>
      <c r="V21" s="10"/>
      <c r="W21" s="43"/>
      <c r="X21" s="44"/>
      <c r="Y21" s="181">
        <f>SUM(D21:D23)+SUM(F21:F23)+SUM(J21:J23)+SUM(L21:L23)+SUM(P21:P23)+SUM(R21:R23)+SUM(V21:V23)</f>
        <v>26</v>
      </c>
    </row>
    <row r="22" spans="1:25" ht="20.149999999999999" customHeight="1" x14ac:dyDescent="0.3">
      <c r="A22" s="211"/>
      <c r="B22" s="212"/>
      <c r="C22" s="22"/>
      <c r="D22" s="16"/>
      <c r="E22" s="14"/>
      <c r="F22" s="45"/>
      <c r="G22" s="93"/>
      <c r="H22" s="45"/>
      <c r="I22" s="85" t="s">
        <v>61</v>
      </c>
      <c r="J22" s="15">
        <v>2.5</v>
      </c>
      <c r="K22" s="14" t="s">
        <v>17</v>
      </c>
      <c r="L22" s="89">
        <v>4</v>
      </c>
      <c r="M22" s="92"/>
      <c r="N22" s="46"/>
      <c r="O22" s="22"/>
      <c r="P22" s="32"/>
      <c r="Q22" s="22"/>
      <c r="R22" s="71"/>
      <c r="S22" s="22"/>
      <c r="T22" s="32"/>
      <c r="U22" s="22"/>
      <c r="V22" s="16"/>
      <c r="W22" s="33"/>
      <c r="X22" s="34"/>
      <c r="Y22" s="182"/>
    </row>
    <row r="23" spans="1:25" ht="20.149999999999999" customHeight="1" thickBot="1" x14ac:dyDescent="0.35">
      <c r="A23" s="213"/>
      <c r="B23" s="214"/>
      <c r="C23" s="23"/>
      <c r="D23" s="35"/>
      <c r="E23" s="23"/>
      <c r="F23" s="35"/>
      <c r="G23" s="76"/>
      <c r="H23" s="77"/>
      <c r="I23" s="23"/>
      <c r="J23" s="35"/>
      <c r="K23" s="95" t="s">
        <v>18</v>
      </c>
      <c r="L23" s="47">
        <v>3</v>
      </c>
      <c r="M23" s="94"/>
      <c r="N23" s="47"/>
      <c r="O23" s="23"/>
      <c r="P23" s="38"/>
      <c r="Q23" s="23"/>
      <c r="R23" s="72"/>
      <c r="S23" s="23"/>
      <c r="T23" s="38"/>
      <c r="U23" s="23"/>
      <c r="V23" s="35"/>
      <c r="W23" s="39"/>
      <c r="X23" s="40"/>
      <c r="Y23" s="183"/>
    </row>
    <row r="24" spans="1:25" ht="31.5" thickTop="1" x14ac:dyDescent="0.3">
      <c r="A24" s="209" t="s">
        <v>35</v>
      </c>
      <c r="B24" s="210"/>
      <c r="C24" s="42"/>
      <c r="D24" s="10"/>
      <c r="E24" s="42"/>
      <c r="F24" s="10"/>
      <c r="G24" s="130"/>
      <c r="H24" s="73"/>
      <c r="I24" s="8"/>
      <c r="J24" s="48"/>
      <c r="K24" s="49"/>
      <c r="L24" s="48"/>
      <c r="M24" s="84"/>
      <c r="N24" s="84"/>
      <c r="O24" s="49" t="s">
        <v>78</v>
      </c>
      <c r="P24" s="50">
        <v>4</v>
      </c>
      <c r="Q24" s="8" t="s">
        <v>80</v>
      </c>
      <c r="R24" s="48">
        <v>3</v>
      </c>
      <c r="S24" s="151"/>
      <c r="T24" s="152"/>
      <c r="U24" s="105"/>
      <c r="V24" s="10"/>
      <c r="W24" s="43"/>
      <c r="X24" s="44"/>
      <c r="Y24" s="184">
        <f>SUM(D24:D26)+SUM(F24:F26)+SUM(J24:J26)+SUM(L24:L26)+SUM(P24:P26)+SUM(R24:R26)+SUM(V24:V26)</f>
        <v>16</v>
      </c>
    </row>
    <row r="25" spans="1:25" ht="20.149999999999999" customHeight="1" x14ac:dyDescent="0.3">
      <c r="A25" s="211"/>
      <c r="B25" s="212"/>
      <c r="C25" s="22"/>
      <c r="D25" s="16"/>
      <c r="E25" s="22"/>
      <c r="F25" s="16"/>
      <c r="G25" s="74"/>
      <c r="H25" s="75"/>
      <c r="I25" s="22"/>
      <c r="J25" s="16"/>
      <c r="K25" s="22"/>
      <c r="L25" s="16"/>
      <c r="M25" s="81"/>
      <c r="N25" s="81"/>
      <c r="O25" s="57" t="s">
        <v>79</v>
      </c>
      <c r="P25" s="51">
        <v>3</v>
      </c>
      <c r="Q25" s="96" t="s">
        <v>81</v>
      </c>
      <c r="R25" s="30">
        <v>2</v>
      </c>
      <c r="S25" s="153"/>
      <c r="T25" s="51"/>
      <c r="U25" s="22"/>
      <c r="V25" s="16"/>
      <c r="W25" s="33"/>
      <c r="X25" s="34"/>
      <c r="Y25" s="182"/>
    </row>
    <row r="26" spans="1:25" ht="30" customHeight="1" thickBot="1" x14ac:dyDescent="0.35">
      <c r="A26" s="213"/>
      <c r="B26" s="214"/>
      <c r="C26" s="23"/>
      <c r="D26" s="35"/>
      <c r="E26" s="23"/>
      <c r="F26" s="35"/>
      <c r="G26" s="76"/>
      <c r="H26" s="77"/>
      <c r="I26" s="23"/>
      <c r="J26" s="35"/>
      <c r="K26" s="23"/>
      <c r="L26" s="35"/>
      <c r="M26" s="83"/>
      <c r="N26" s="83"/>
      <c r="O26" s="98" t="s">
        <v>82</v>
      </c>
      <c r="P26" s="38">
        <v>2</v>
      </c>
      <c r="Q26" s="53" t="s">
        <v>83</v>
      </c>
      <c r="R26" s="66">
        <v>2</v>
      </c>
      <c r="S26" s="154"/>
      <c r="T26" s="155"/>
      <c r="U26" s="23"/>
      <c r="V26" s="35"/>
      <c r="W26" s="39"/>
      <c r="X26" s="40"/>
      <c r="Y26" s="183"/>
    </row>
    <row r="27" spans="1:25" ht="36" customHeight="1" thickTop="1" x14ac:dyDescent="0.3">
      <c r="A27" s="181" t="s">
        <v>29</v>
      </c>
      <c r="B27" s="235" t="s">
        <v>57</v>
      </c>
      <c r="C27" s="135"/>
      <c r="E27" s="42"/>
      <c r="F27" s="10"/>
      <c r="G27" s="130"/>
      <c r="H27" s="73"/>
      <c r="I27" s="42" t="s">
        <v>58</v>
      </c>
      <c r="J27" s="10">
        <v>2</v>
      </c>
      <c r="K27" s="42" t="s">
        <v>59</v>
      </c>
      <c r="L27" s="10">
        <v>2</v>
      </c>
      <c r="M27" s="82"/>
      <c r="N27" s="82"/>
      <c r="O27" s="56"/>
      <c r="P27" s="41"/>
      <c r="Q27" s="14"/>
      <c r="R27" s="15"/>
      <c r="S27" s="59"/>
      <c r="T27" s="156"/>
      <c r="U27" s="14"/>
      <c r="V27" s="15"/>
      <c r="W27" s="43"/>
      <c r="X27" s="44"/>
      <c r="Y27" s="189">
        <v>0</v>
      </c>
    </row>
    <row r="28" spans="1:25" ht="20.149999999999999" customHeight="1" thickBot="1" x14ac:dyDescent="0.35">
      <c r="A28" s="208"/>
      <c r="B28" s="208"/>
      <c r="C28" s="205" t="s">
        <v>114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7"/>
      <c r="Y28" s="191"/>
    </row>
    <row r="29" spans="1:25" ht="32.4" customHeight="1" thickTop="1" x14ac:dyDescent="0.3">
      <c r="A29" s="182"/>
      <c r="B29" s="238" t="s">
        <v>92</v>
      </c>
      <c r="C29" s="136" t="s">
        <v>70</v>
      </c>
      <c r="D29" s="48">
        <v>1</v>
      </c>
      <c r="E29" s="85"/>
      <c r="F29" s="16"/>
      <c r="G29" s="130"/>
      <c r="H29" s="73"/>
      <c r="I29" s="8" t="s">
        <v>30</v>
      </c>
      <c r="J29" s="54">
        <v>2</v>
      </c>
      <c r="K29" s="97" t="s">
        <v>71</v>
      </c>
      <c r="L29" s="41">
        <v>2</v>
      </c>
      <c r="M29" s="130"/>
      <c r="N29" s="73"/>
      <c r="O29" s="14" t="s">
        <v>85</v>
      </c>
      <c r="P29" s="15">
        <v>2</v>
      </c>
      <c r="Q29" s="80" t="s">
        <v>84</v>
      </c>
      <c r="R29" s="9">
        <v>2</v>
      </c>
      <c r="S29" s="59"/>
      <c r="T29" s="156"/>
      <c r="U29" s="22"/>
      <c r="V29" s="16"/>
      <c r="W29" s="33"/>
      <c r="X29" s="34"/>
      <c r="Y29" s="189">
        <v>10.5</v>
      </c>
    </row>
    <row r="30" spans="1:25" ht="36" customHeight="1" x14ac:dyDescent="0.3">
      <c r="A30" s="182"/>
      <c r="B30" s="239"/>
      <c r="C30" s="22"/>
      <c r="D30" s="16"/>
      <c r="E30" s="22"/>
      <c r="F30" s="16"/>
      <c r="G30" s="74"/>
      <c r="H30" s="75"/>
      <c r="I30" s="22"/>
      <c r="J30" s="16"/>
      <c r="K30" s="22"/>
      <c r="L30" s="16"/>
      <c r="M30" s="74"/>
      <c r="N30" s="75"/>
      <c r="O30" s="55" t="s">
        <v>87</v>
      </c>
      <c r="P30" s="41">
        <v>2</v>
      </c>
      <c r="Q30" s="14" t="s">
        <v>86</v>
      </c>
      <c r="R30" s="15">
        <v>2</v>
      </c>
      <c r="S30" s="14"/>
      <c r="T30" s="157"/>
      <c r="U30" s="22"/>
      <c r="V30" s="16"/>
      <c r="W30" s="33"/>
      <c r="X30" s="34"/>
      <c r="Y30" s="190"/>
    </row>
    <row r="31" spans="1:25" ht="15.5" x14ac:dyDescent="0.3">
      <c r="A31" s="182"/>
      <c r="B31" s="239"/>
      <c r="C31" s="22"/>
      <c r="D31" s="75"/>
      <c r="E31" s="22"/>
      <c r="F31" s="75"/>
      <c r="G31" s="74"/>
      <c r="H31" s="75"/>
      <c r="I31" s="22"/>
      <c r="J31" s="75"/>
      <c r="K31" s="22"/>
      <c r="L31" s="75"/>
      <c r="M31" s="74"/>
      <c r="N31" s="75"/>
      <c r="O31" s="55" t="s">
        <v>90</v>
      </c>
      <c r="P31" s="41">
        <v>2</v>
      </c>
      <c r="Q31" s="105" t="s">
        <v>88</v>
      </c>
      <c r="R31" s="10">
        <v>2</v>
      </c>
      <c r="S31" s="14"/>
      <c r="T31" s="157"/>
      <c r="U31" s="85"/>
      <c r="V31" s="75"/>
      <c r="W31" s="33"/>
      <c r="X31" s="34"/>
      <c r="Y31" s="190"/>
    </row>
    <row r="32" spans="1:25" ht="16" thickBot="1" x14ac:dyDescent="0.35">
      <c r="A32" s="182"/>
      <c r="B32" s="239"/>
      <c r="C32" s="86"/>
      <c r="D32" s="87"/>
      <c r="E32" s="86"/>
      <c r="F32" s="87"/>
      <c r="G32" s="138"/>
      <c r="H32" s="87"/>
      <c r="I32" s="86"/>
      <c r="J32" s="87"/>
      <c r="K32" s="86"/>
      <c r="L32" s="87"/>
      <c r="M32" s="138"/>
      <c r="N32" s="87"/>
      <c r="O32" s="99" t="s">
        <v>91</v>
      </c>
      <c r="P32" s="100">
        <v>3</v>
      </c>
      <c r="Q32" s="101" t="s">
        <v>89</v>
      </c>
      <c r="R32" s="102">
        <v>2</v>
      </c>
      <c r="S32" s="101"/>
      <c r="T32" s="167"/>
      <c r="U32" s="86"/>
      <c r="V32" s="87"/>
      <c r="W32" s="103"/>
      <c r="X32" s="104"/>
      <c r="Y32" s="190"/>
    </row>
    <row r="33" spans="1:25" ht="31.5" thickTop="1" x14ac:dyDescent="0.3">
      <c r="A33" s="182"/>
      <c r="B33" s="235" t="s">
        <v>106</v>
      </c>
      <c r="C33" s="139"/>
      <c r="D33" s="140"/>
      <c r="E33" s="139"/>
      <c r="F33" s="140"/>
      <c r="G33" s="130"/>
      <c r="H33" s="73"/>
      <c r="I33" s="139"/>
      <c r="J33" s="140"/>
      <c r="K33" s="139"/>
      <c r="L33" s="140"/>
      <c r="M33" s="130"/>
      <c r="N33" s="73"/>
      <c r="O33" s="141"/>
      <c r="P33" s="142"/>
      <c r="Q33" s="59" t="s">
        <v>93</v>
      </c>
      <c r="R33" s="143">
        <v>1</v>
      </c>
      <c r="S33" s="59"/>
      <c r="T33" s="156"/>
      <c r="U33" s="139" t="s">
        <v>94</v>
      </c>
      <c r="V33" s="140">
        <v>1</v>
      </c>
      <c r="W33" s="144"/>
      <c r="X33" s="145"/>
      <c r="Y33" s="189">
        <v>4.5</v>
      </c>
    </row>
    <row r="34" spans="1:25" ht="15.5" x14ac:dyDescent="0.3">
      <c r="A34" s="182"/>
      <c r="B34" s="239"/>
      <c r="C34" s="22"/>
      <c r="D34" s="75"/>
      <c r="E34" s="22"/>
      <c r="F34" s="75"/>
      <c r="G34" s="74"/>
      <c r="H34" s="75"/>
      <c r="I34" s="22"/>
      <c r="J34" s="75"/>
      <c r="K34" s="22"/>
      <c r="L34" s="75"/>
      <c r="M34" s="74"/>
      <c r="N34" s="75"/>
      <c r="O34" s="85"/>
      <c r="P34" s="75"/>
      <c r="Q34" s="105"/>
      <c r="R34" s="10"/>
      <c r="S34" s="52"/>
      <c r="T34" s="158"/>
      <c r="U34" s="22" t="s">
        <v>95</v>
      </c>
      <c r="V34" s="75">
        <v>1</v>
      </c>
      <c r="W34" s="33"/>
      <c r="X34" s="32"/>
      <c r="Y34" s="190"/>
    </row>
    <row r="35" spans="1:25" ht="15.5" x14ac:dyDescent="0.3">
      <c r="A35" s="182"/>
      <c r="B35" s="239"/>
      <c r="C35" s="42"/>
      <c r="D35" s="10"/>
      <c r="E35" s="42"/>
      <c r="F35" s="10"/>
      <c r="G35" s="137"/>
      <c r="H35" s="10"/>
      <c r="I35" s="42"/>
      <c r="J35" s="10"/>
      <c r="K35" s="42"/>
      <c r="L35" s="10"/>
      <c r="M35" s="137"/>
      <c r="N35" s="10"/>
      <c r="O35" s="105"/>
      <c r="P35" s="10"/>
      <c r="Q35" s="105"/>
      <c r="R35" s="10"/>
      <c r="S35" s="52"/>
      <c r="T35" s="158"/>
      <c r="U35" s="42" t="s">
        <v>96</v>
      </c>
      <c r="V35" s="10">
        <v>2</v>
      </c>
      <c r="W35" s="43"/>
      <c r="X35" s="44"/>
      <c r="Y35" s="190"/>
    </row>
    <row r="36" spans="1:25" ht="15.5" x14ac:dyDescent="0.3">
      <c r="A36" s="182"/>
      <c r="B36" s="239"/>
      <c r="C36" s="42"/>
      <c r="D36" s="10"/>
      <c r="E36" s="42"/>
      <c r="F36" s="10"/>
      <c r="G36" s="137"/>
      <c r="H36" s="10"/>
      <c r="I36" s="42"/>
      <c r="J36" s="10"/>
      <c r="K36" s="42"/>
      <c r="L36" s="10"/>
      <c r="M36" s="137"/>
      <c r="N36" s="10"/>
      <c r="O36" s="105"/>
      <c r="P36" s="10"/>
      <c r="Q36" s="105"/>
      <c r="R36" s="10"/>
      <c r="S36" s="52"/>
      <c r="T36" s="158"/>
      <c r="U36" s="42" t="s">
        <v>97</v>
      </c>
      <c r="V36" s="10">
        <v>1</v>
      </c>
      <c r="W36" s="43"/>
      <c r="X36" s="44"/>
      <c r="Y36" s="190"/>
    </row>
    <row r="37" spans="1:25" ht="15.5" x14ac:dyDescent="0.3">
      <c r="A37" s="182"/>
      <c r="B37" s="239"/>
      <c r="C37" s="42"/>
      <c r="D37" s="10"/>
      <c r="E37" s="42"/>
      <c r="F37" s="10"/>
      <c r="G37" s="137"/>
      <c r="H37" s="10"/>
      <c r="I37" s="42"/>
      <c r="J37" s="10"/>
      <c r="K37" s="42"/>
      <c r="L37" s="10"/>
      <c r="M37" s="137"/>
      <c r="N37" s="10"/>
      <c r="O37" s="105"/>
      <c r="P37" s="10"/>
      <c r="Q37" s="105"/>
      <c r="R37" s="10"/>
      <c r="S37" s="52"/>
      <c r="T37" s="158"/>
      <c r="U37" s="42" t="s">
        <v>98</v>
      </c>
      <c r="V37" s="10">
        <v>1</v>
      </c>
      <c r="W37" s="43"/>
      <c r="X37" s="44"/>
      <c r="Y37" s="190"/>
    </row>
    <row r="38" spans="1:25" ht="15.5" x14ac:dyDescent="0.3">
      <c r="A38" s="182"/>
      <c r="B38" s="239"/>
      <c r="C38" s="42"/>
      <c r="D38" s="10"/>
      <c r="E38" s="42"/>
      <c r="F38" s="10"/>
      <c r="G38" s="137"/>
      <c r="H38" s="10"/>
      <c r="I38" s="42"/>
      <c r="J38" s="10"/>
      <c r="K38" s="42"/>
      <c r="L38" s="10"/>
      <c r="M38" s="137"/>
      <c r="N38" s="10"/>
      <c r="O38" s="105"/>
      <c r="P38" s="10"/>
      <c r="Q38" s="105"/>
      <c r="R38" s="10"/>
      <c r="S38" s="52"/>
      <c r="T38" s="158"/>
      <c r="U38" s="42" t="s">
        <v>99</v>
      </c>
      <c r="V38" s="10">
        <v>2</v>
      </c>
      <c r="W38" s="43"/>
      <c r="X38" s="44"/>
      <c r="Y38" s="190"/>
    </row>
    <row r="39" spans="1:25" ht="15.5" x14ac:dyDescent="0.3">
      <c r="A39" s="182"/>
      <c r="B39" s="239"/>
      <c r="C39" s="42"/>
      <c r="D39" s="10"/>
      <c r="E39" s="42"/>
      <c r="F39" s="10"/>
      <c r="G39" s="137"/>
      <c r="H39" s="10"/>
      <c r="I39" s="42"/>
      <c r="J39" s="10"/>
      <c r="K39" s="42"/>
      <c r="L39" s="10"/>
      <c r="M39" s="137"/>
      <c r="N39" s="10"/>
      <c r="O39" s="105"/>
      <c r="P39" s="10"/>
      <c r="Q39" s="105"/>
      <c r="R39" s="10"/>
      <c r="S39" s="52"/>
      <c r="T39" s="158"/>
      <c r="U39" s="42" t="s">
        <v>100</v>
      </c>
      <c r="V39" s="10">
        <v>1</v>
      </c>
      <c r="W39" s="43"/>
      <c r="X39" s="44"/>
      <c r="Y39" s="190"/>
    </row>
    <row r="40" spans="1:25" ht="15.5" x14ac:dyDescent="0.3">
      <c r="A40" s="182"/>
      <c r="B40" s="239"/>
      <c r="C40" s="42"/>
      <c r="D40" s="10"/>
      <c r="E40" s="42"/>
      <c r="F40" s="10"/>
      <c r="G40" s="137"/>
      <c r="H40" s="10"/>
      <c r="I40" s="42"/>
      <c r="J40" s="10"/>
      <c r="K40" s="42"/>
      <c r="L40" s="10"/>
      <c r="M40" s="137"/>
      <c r="N40" s="10"/>
      <c r="O40" s="105"/>
      <c r="P40" s="10"/>
      <c r="Q40" s="105"/>
      <c r="R40" s="10"/>
      <c r="S40" s="52"/>
      <c r="T40" s="158"/>
      <c r="U40" s="42" t="s">
        <v>101</v>
      </c>
      <c r="V40" s="10">
        <v>1</v>
      </c>
      <c r="W40" s="43"/>
      <c r="X40" s="44"/>
      <c r="Y40" s="190"/>
    </row>
    <row r="41" spans="1:25" ht="15.5" x14ac:dyDescent="0.3">
      <c r="A41" s="182"/>
      <c r="B41" s="239"/>
      <c r="C41" s="42"/>
      <c r="D41" s="10"/>
      <c r="E41" s="42"/>
      <c r="F41" s="10"/>
      <c r="G41" s="137"/>
      <c r="H41" s="10"/>
      <c r="I41" s="42"/>
      <c r="J41" s="10"/>
      <c r="K41" s="42"/>
      <c r="L41" s="10"/>
      <c r="M41" s="137"/>
      <c r="N41" s="10"/>
      <c r="O41" s="105"/>
      <c r="P41" s="10"/>
      <c r="Q41" s="105"/>
      <c r="R41" s="10"/>
      <c r="S41" s="52"/>
      <c r="T41" s="158"/>
      <c r="U41" s="42" t="s">
        <v>102</v>
      </c>
      <c r="V41" s="10">
        <v>1</v>
      </c>
      <c r="W41" s="43"/>
      <c r="X41" s="44"/>
      <c r="Y41" s="190"/>
    </row>
    <row r="42" spans="1:25" ht="15.5" x14ac:dyDescent="0.3">
      <c r="A42" s="182"/>
      <c r="B42" s="239"/>
      <c r="C42" s="42"/>
      <c r="D42" s="10"/>
      <c r="E42" s="42"/>
      <c r="F42" s="10"/>
      <c r="G42" s="137"/>
      <c r="H42" s="10"/>
      <c r="I42" s="42"/>
      <c r="J42" s="10"/>
      <c r="K42" s="42"/>
      <c r="L42" s="10"/>
      <c r="M42" s="137"/>
      <c r="N42" s="10"/>
      <c r="O42" s="105"/>
      <c r="P42" s="10"/>
      <c r="Q42" s="105"/>
      <c r="R42" s="10"/>
      <c r="S42" s="52"/>
      <c r="T42" s="158"/>
      <c r="U42" s="42" t="s">
        <v>103</v>
      </c>
      <c r="V42" s="10">
        <v>1</v>
      </c>
      <c r="W42" s="43"/>
      <c r="X42" s="44"/>
      <c r="Y42" s="190"/>
    </row>
    <row r="43" spans="1:25" ht="31" x14ac:dyDescent="0.3">
      <c r="A43" s="182"/>
      <c r="B43" s="239"/>
      <c r="C43" s="42"/>
      <c r="D43" s="10"/>
      <c r="E43" s="42"/>
      <c r="F43" s="10"/>
      <c r="G43" s="137"/>
      <c r="H43" s="10"/>
      <c r="I43" s="42"/>
      <c r="J43" s="10"/>
      <c r="K43" s="42"/>
      <c r="L43" s="10"/>
      <c r="M43" s="137"/>
      <c r="N43" s="10"/>
      <c r="O43" s="105"/>
      <c r="P43" s="10"/>
      <c r="Q43" s="105"/>
      <c r="R43" s="10"/>
      <c r="S43" s="52"/>
      <c r="T43" s="158"/>
      <c r="U43" s="42" t="s">
        <v>104</v>
      </c>
      <c r="V43" s="10">
        <v>1</v>
      </c>
      <c r="W43" s="43"/>
      <c r="X43" s="44"/>
      <c r="Y43" s="190"/>
    </row>
    <row r="44" spans="1:25" ht="15.5" x14ac:dyDescent="0.3">
      <c r="A44" s="182"/>
      <c r="B44" s="239"/>
      <c r="C44" s="42"/>
      <c r="D44" s="10"/>
      <c r="E44" s="42"/>
      <c r="F44" s="10"/>
      <c r="G44" s="137"/>
      <c r="H44" s="10"/>
      <c r="I44" s="42"/>
      <c r="J44" s="10"/>
      <c r="K44" s="42"/>
      <c r="L44" s="10"/>
      <c r="M44" s="137"/>
      <c r="N44" s="10"/>
      <c r="O44" s="105"/>
      <c r="P44" s="10"/>
      <c r="Q44" s="105"/>
      <c r="R44" s="10"/>
      <c r="S44" s="52"/>
      <c r="T44" s="158"/>
      <c r="U44" s="42" t="s">
        <v>72</v>
      </c>
      <c r="V44" s="10">
        <v>1</v>
      </c>
      <c r="W44" s="43"/>
      <c r="X44" s="44"/>
      <c r="Y44" s="190"/>
    </row>
    <row r="45" spans="1:25" ht="36.65" customHeight="1" thickBot="1" x14ac:dyDescent="0.35">
      <c r="A45" s="182"/>
      <c r="B45" s="240"/>
      <c r="C45" s="23"/>
      <c r="D45" s="77"/>
      <c r="E45" s="23"/>
      <c r="F45" s="77"/>
      <c r="G45" s="23"/>
      <c r="H45" s="77"/>
      <c r="I45" s="23"/>
      <c r="J45" s="77"/>
      <c r="K45" s="23"/>
      <c r="L45" s="77"/>
      <c r="M45" s="23"/>
      <c r="N45" s="77"/>
      <c r="O45" s="23"/>
      <c r="P45" s="77"/>
      <c r="Q45" s="23"/>
      <c r="R45" s="77"/>
      <c r="S45" s="23"/>
      <c r="T45" s="77"/>
      <c r="U45" s="146" t="s">
        <v>105</v>
      </c>
      <c r="V45" s="58">
        <v>1</v>
      </c>
      <c r="W45" s="39"/>
      <c r="X45" s="40"/>
      <c r="Y45" s="191"/>
    </row>
    <row r="46" spans="1:25" ht="30.65" customHeight="1" thickTop="1" x14ac:dyDescent="0.3">
      <c r="A46" s="209" t="s">
        <v>62</v>
      </c>
      <c r="B46" s="210"/>
      <c r="C46" s="106" t="s">
        <v>63</v>
      </c>
      <c r="D46" s="28">
        <v>0</v>
      </c>
      <c r="E46" s="106" t="s">
        <v>64</v>
      </c>
      <c r="F46" s="70">
        <v>0</v>
      </c>
      <c r="G46" s="106" t="s">
        <v>65</v>
      </c>
      <c r="H46" s="73">
        <v>2</v>
      </c>
      <c r="I46" s="59"/>
      <c r="J46" s="60"/>
      <c r="K46" s="59"/>
      <c r="L46" s="60"/>
      <c r="M46" s="59" t="s">
        <v>19</v>
      </c>
      <c r="N46" s="60">
        <v>1</v>
      </c>
      <c r="O46" s="133" t="s">
        <v>20</v>
      </c>
      <c r="P46" s="134">
        <v>2</v>
      </c>
      <c r="Q46" s="101" t="s">
        <v>73</v>
      </c>
      <c r="R46" s="102">
        <v>0.5</v>
      </c>
      <c r="S46" s="14" t="s">
        <v>108</v>
      </c>
      <c r="T46" s="15">
        <v>1</v>
      </c>
      <c r="U46" s="133" t="s">
        <v>113</v>
      </c>
      <c r="V46" s="60">
        <v>2</v>
      </c>
      <c r="W46" s="61" t="s">
        <v>21</v>
      </c>
      <c r="X46" s="62">
        <v>10</v>
      </c>
      <c r="Y46" s="185">
        <f>SUM(D46:D49)+SUM(F46:F49)+SUM(H46:H49)+SUM(J46:J49)+SUM(L46:L49)+SUM(N46:N49)+SUM(P46:P49)+SUM(R46:R49)+SUM(T46:T49)+SUM(V46:V49)+SUM(X46:X49)</f>
        <v>30.5</v>
      </c>
    </row>
    <row r="47" spans="1:25" ht="33" customHeight="1" x14ac:dyDescent="0.3">
      <c r="A47" s="211"/>
      <c r="B47" s="212"/>
      <c r="C47" s="22"/>
      <c r="D47" s="16"/>
      <c r="E47" s="22"/>
      <c r="F47" s="16"/>
      <c r="G47" s="74"/>
      <c r="H47" s="75"/>
      <c r="I47" s="14"/>
      <c r="J47" s="30"/>
      <c r="K47" s="14"/>
      <c r="L47" s="15"/>
      <c r="M47" s="131"/>
      <c r="N47" s="15"/>
      <c r="O47" s="14" t="s">
        <v>107</v>
      </c>
      <c r="P47" s="15">
        <v>2</v>
      </c>
      <c r="Q47" s="57" t="s">
        <v>75</v>
      </c>
      <c r="R47" s="15">
        <v>1</v>
      </c>
      <c r="S47" s="101" t="s">
        <v>109</v>
      </c>
      <c r="T47" s="15">
        <v>2</v>
      </c>
      <c r="U47" s="14" t="s">
        <v>112</v>
      </c>
      <c r="V47" s="15">
        <v>2</v>
      </c>
      <c r="W47" s="63"/>
      <c r="X47" s="64"/>
      <c r="Y47" s="186"/>
    </row>
    <row r="48" spans="1:25" ht="33" customHeight="1" x14ac:dyDescent="0.3">
      <c r="A48" s="236"/>
      <c r="B48" s="237"/>
      <c r="C48" s="86"/>
      <c r="D48" s="87"/>
      <c r="E48" s="86"/>
      <c r="F48" s="87"/>
      <c r="G48" s="138"/>
      <c r="H48" s="87"/>
      <c r="I48" s="101"/>
      <c r="J48" s="159"/>
      <c r="K48" s="101"/>
      <c r="L48" s="102"/>
      <c r="M48" s="160"/>
      <c r="N48" s="102"/>
      <c r="O48" s="14" t="s">
        <v>74</v>
      </c>
      <c r="P48" s="15">
        <v>2</v>
      </c>
      <c r="Q48" s="161"/>
      <c r="R48" s="102"/>
      <c r="S48" s="14" t="s">
        <v>110</v>
      </c>
      <c r="T48" s="15">
        <v>1</v>
      </c>
      <c r="U48" s="101" t="s">
        <v>111</v>
      </c>
      <c r="V48" s="102">
        <v>0</v>
      </c>
      <c r="W48" s="162"/>
      <c r="X48" s="163"/>
      <c r="Y48" s="187"/>
    </row>
    <row r="49" spans="1:25" ht="35.4" customHeight="1" thickBot="1" x14ac:dyDescent="0.35">
      <c r="A49" s="213"/>
      <c r="B49" s="214"/>
      <c r="C49" s="65"/>
      <c r="D49" s="35"/>
      <c r="E49" s="65"/>
      <c r="F49" s="35"/>
      <c r="G49" s="76"/>
      <c r="H49" s="77"/>
      <c r="I49" s="53"/>
      <c r="J49" s="66"/>
      <c r="K49" s="36"/>
      <c r="L49" s="67"/>
      <c r="M49" s="132"/>
      <c r="N49" s="67"/>
      <c r="O49" s="36"/>
      <c r="P49" s="67"/>
      <c r="Q49" s="36"/>
      <c r="R49" s="67"/>
      <c r="S49" s="36"/>
      <c r="T49" s="67"/>
      <c r="U49" s="36" t="s">
        <v>76</v>
      </c>
      <c r="V49" s="67">
        <v>2</v>
      </c>
      <c r="W49" s="68"/>
      <c r="X49" s="69"/>
      <c r="Y49" s="188"/>
    </row>
    <row r="50" spans="1:25" ht="16" thickTop="1" x14ac:dyDescent="0.3">
      <c r="A50" s="234" t="s">
        <v>67</v>
      </c>
      <c r="B50" s="234"/>
      <c r="C50" s="107"/>
      <c r="D50" s="108"/>
      <c r="E50" s="107"/>
      <c r="F50" s="3"/>
      <c r="G50" s="3"/>
      <c r="H50" s="3"/>
      <c r="I50" s="2"/>
      <c r="J50" s="3"/>
      <c r="K50" s="2"/>
      <c r="L50" s="3"/>
      <c r="M50" s="3"/>
      <c r="N50" s="3"/>
      <c r="O50" s="2"/>
      <c r="P50" s="2"/>
      <c r="Q50" s="2"/>
      <c r="R50" s="3"/>
      <c r="S50" s="2"/>
      <c r="T50" s="2"/>
      <c r="U50" s="2"/>
      <c r="V50" s="3"/>
      <c r="W50" s="2"/>
      <c r="X50" s="2"/>
      <c r="Y50" s="164">
        <f>SUM(Y4:Y49)</f>
        <v>150</v>
      </c>
    </row>
    <row r="51" spans="1:25" ht="15.5" x14ac:dyDescent="0.3">
      <c r="A51" s="165"/>
      <c r="B51" s="165"/>
      <c r="C51" s="107" t="s">
        <v>115</v>
      </c>
      <c r="D51" s="108"/>
      <c r="E51" s="107"/>
      <c r="F51" s="3"/>
      <c r="G51" s="3"/>
      <c r="H51" s="3"/>
      <c r="I51" s="2"/>
      <c r="J51" s="3"/>
      <c r="K51" s="2"/>
      <c r="L51" s="3"/>
      <c r="M51" s="3"/>
      <c r="N51" s="3"/>
      <c r="O51" s="2"/>
      <c r="P51" s="2"/>
      <c r="Q51" s="2"/>
      <c r="R51" s="3"/>
      <c r="S51" s="2"/>
      <c r="T51" s="2"/>
      <c r="U51" s="2"/>
      <c r="V51" s="3"/>
      <c r="W51" s="2"/>
      <c r="X51" s="2"/>
      <c r="Y51" s="166"/>
    </row>
    <row r="52" spans="1:25" ht="15.5" x14ac:dyDescent="0.3">
      <c r="A52" s="165"/>
      <c r="B52" s="165"/>
      <c r="C52" s="107" t="s">
        <v>119</v>
      </c>
      <c r="D52" s="108"/>
      <c r="E52" s="107"/>
      <c r="F52" s="3"/>
      <c r="G52" s="3"/>
      <c r="H52" s="3"/>
      <c r="I52" s="2"/>
      <c r="J52" s="3"/>
      <c r="K52" s="2"/>
      <c r="L52" s="3"/>
      <c r="M52" s="3"/>
      <c r="N52" s="3"/>
      <c r="O52" s="2"/>
      <c r="P52" s="2"/>
      <c r="Q52" s="2"/>
      <c r="R52" s="3"/>
      <c r="S52" s="2"/>
      <c r="T52" s="2"/>
      <c r="U52" s="2"/>
      <c r="V52" s="3"/>
      <c r="W52" s="2"/>
      <c r="X52" s="2"/>
      <c r="Y52" s="166"/>
    </row>
    <row r="53" spans="1:25" ht="15.5" x14ac:dyDescent="0.3">
      <c r="A53" s="107"/>
      <c r="B53" s="107"/>
      <c r="C53" s="107" t="s">
        <v>116</v>
      </c>
      <c r="D53" s="108"/>
      <c r="E53" s="107"/>
    </row>
    <row r="54" spans="1:25" ht="15.5" x14ac:dyDescent="0.3">
      <c r="A54" s="107"/>
      <c r="B54" s="107"/>
      <c r="C54" s="107" t="s">
        <v>120</v>
      </c>
      <c r="D54" s="108"/>
      <c r="E54" s="107"/>
    </row>
    <row r="55" spans="1:25" ht="15.5" x14ac:dyDescent="0.3">
      <c r="C55" s="107"/>
    </row>
  </sheetData>
  <mergeCells count="38">
    <mergeCell ref="A50:B50"/>
    <mergeCell ref="B27:B28"/>
    <mergeCell ref="A46:B49"/>
    <mergeCell ref="A21:B23"/>
    <mergeCell ref="B29:B32"/>
    <mergeCell ref="B33:B45"/>
    <mergeCell ref="C28:X28"/>
    <mergeCell ref="A27:A45"/>
    <mergeCell ref="A24:B26"/>
    <mergeCell ref="Q2:R2"/>
    <mergeCell ref="G2:H2"/>
    <mergeCell ref="M2:N2"/>
    <mergeCell ref="S2:T2"/>
    <mergeCell ref="A4:B9"/>
    <mergeCell ref="A16:B20"/>
    <mergeCell ref="A10:B15"/>
    <mergeCell ref="C11:X11"/>
    <mergeCell ref="C12:N15"/>
    <mergeCell ref="O12:X15"/>
    <mergeCell ref="A1:Y1"/>
    <mergeCell ref="U2:V2"/>
    <mergeCell ref="W2:X2"/>
    <mergeCell ref="K2:L2"/>
    <mergeCell ref="O2:P2"/>
    <mergeCell ref="Y2:Y3"/>
    <mergeCell ref="C2:D2"/>
    <mergeCell ref="E2:F2"/>
    <mergeCell ref="I2:J2"/>
    <mergeCell ref="A2:B3"/>
    <mergeCell ref="Y4:Y9"/>
    <mergeCell ref="Y16:Y20"/>
    <mergeCell ref="Y21:Y23"/>
    <mergeCell ref="Y24:Y26"/>
    <mergeCell ref="Y46:Y49"/>
    <mergeCell ref="Y29:Y32"/>
    <mergeCell ref="Y33:Y45"/>
    <mergeCell ref="Y27:Y28"/>
    <mergeCell ref="Y10:Y15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4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2022-02-16T12:48:13Z</cp:lastPrinted>
  <dcterms:created xsi:type="dcterms:W3CDTF">2019-07-20T07:32:22Z</dcterms:created>
  <dcterms:modified xsi:type="dcterms:W3CDTF">2022-03-01T03:16:22Z</dcterms:modified>
</cp:coreProperties>
</file>