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6440"/>
  </bookViews>
  <sheets>
    <sheet name="Sheet2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5" i="2"/>
  <c r="P55"/>
  <c r="N55"/>
  <c r="J55"/>
  <c r="H55"/>
  <c r="F55" l="1"/>
  <c r="D55"/>
  <c r="S55"/>
  <c r="R55"/>
  <c r="S56" l="1"/>
</calcChain>
</file>

<file path=xl/sharedStrings.xml><?xml version="1.0" encoding="utf-8"?>
<sst xmlns="http://schemas.openxmlformats.org/spreadsheetml/2006/main" count="151" uniqueCount="126">
  <si>
    <t>2017级车辆工程专业课程安排</t>
    <phoneticPr fontId="2" type="noConversion"/>
  </si>
  <si>
    <r>
      <rPr>
        <sz val="12"/>
        <color theme="1"/>
        <rFont val="宋体"/>
        <family val="3"/>
        <charset val="134"/>
      </rPr>
      <t>课程性质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</si>
  <si>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</si>
  <si>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</si>
  <si>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</si>
  <si>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</si>
  <si>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</si>
  <si>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</si>
  <si>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</si>
  <si>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</si>
  <si>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合计</t>
    </r>
    <phoneticPr fontId="1" type="noConversion"/>
  </si>
  <si>
    <r>
      <rPr>
        <sz val="12"/>
        <color theme="1"/>
        <rFont val="宋体"/>
        <family val="3"/>
        <charset val="134"/>
      </rPr>
      <t>课程名称</t>
    </r>
    <phoneticPr fontId="1" type="noConversion"/>
  </si>
  <si>
    <r>
      <rPr>
        <sz val="12"/>
        <color theme="1"/>
        <rFont val="宋体"/>
        <family val="3"/>
        <charset val="134"/>
      </rPr>
      <t>学分</t>
    </r>
    <phoneticPr fontId="1" type="noConversion"/>
  </si>
  <si>
    <r>
      <rPr>
        <sz val="12"/>
        <color theme="1"/>
        <rFont val="宋体"/>
        <family val="3"/>
        <charset val="134"/>
      </rPr>
      <t>通识必修</t>
    </r>
    <phoneticPr fontId="1" type="noConversion"/>
  </si>
  <si>
    <r>
      <rPr>
        <sz val="12"/>
        <rFont val="宋体"/>
        <family val="3"/>
        <charset val="134"/>
      </rPr>
      <t>思想道德修养与法律基础</t>
    </r>
  </si>
  <si>
    <r>
      <rPr>
        <sz val="12"/>
        <rFont val="宋体"/>
        <family val="3"/>
        <charset val="134"/>
      </rPr>
      <t>中国近现代史纲要</t>
    </r>
  </si>
  <si>
    <r>
      <rPr>
        <sz val="12"/>
        <rFont val="宋体"/>
        <family val="3"/>
        <charset val="134"/>
      </rPr>
      <t>毛泽东思想和中国特色社会主义理论体系概论</t>
    </r>
  </si>
  <si>
    <r>
      <rPr>
        <sz val="12"/>
        <rFont val="宋体"/>
        <family val="3"/>
        <charset val="134"/>
      </rPr>
      <t>马克思主义基本原理概论</t>
    </r>
  </si>
  <si>
    <r>
      <rPr>
        <sz val="12"/>
        <rFont val="宋体"/>
        <family val="3"/>
        <charset val="134"/>
      </rPr>
      <t>心理素质与生涯发展</t>
    </r>
  </si>
  <si>
    <r>
      <rPr>
        <sz val="12"/>
        <rFont val="宋体"/>
        <family val="3"/>
        <charset val="134"/>
      </rPr>
      <t>形势与政策</t>
    </r>
  </si>
  <si>
    <r>
      <rPr>
        <sz val="12"/>
        <rFont val="宋体"/>
        <family val="3"/>
        <charset val="134"/>
      </rPr>
      <t>马克思主义理论与实践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</si>
  <si>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三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或高级英语（一）</t>
    </r>
    <phoneticPr fontId="2" type="noConversion"/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</si>
  <si>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四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或高级英语（二）</t>
    </r>
    <phoneticPr fontId="2" type="noConversion"/>
  </si>
  <si>
    <r>
      <rPr>
        <sz val="12"/>
        <rFont val="宋体"/>
        <family val="3"/>
        <charset val="134"/>
      </rPr>
      <t>大学计算机基础</t>
    </r>
    <r>
      <rPr>
        <sz val="12"/>
        <rFont val="Times New Roman"/>
        <family val="1"/>
      </rPr>
      <t>(B)</t>
    </r>
    <phoneticPr fontId="2" type="noConversion"/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</si>
  <si>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</si>
  <si>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二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</si>
  <si>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体育</t>
    </r>
    <phoneticPr fontId="2" type="noConversion"/>
  </si>
  <si>
    <r>
      <rPr>
        <sz val="12"/>
        <color theme="1"/>
        <rFont val="宋体"/>
        <family val="3"/>
        <charset val="134"/>
      </rPr>
      <t>通识选修</t>
    </r>
    <phoneticPr fontId="1" type="noConversion"/>
  </si>
  <si>
    <t xml:space="preserve">      模块1：创业基础，2学分：
      模块2：领军人才素质教育；
      模块3：中国东盟历史文化与社会发展；
      模块4：海洋知识与可持续发展；
      模块5：广西少数民族文化与现代发展</t>
    <phoneticPr fontId="2" type="noConversion"/>
  </si>
  <si>
    <t>模块1：必选
模块2：必选
模块3、模块4、模块5中任选2个模块的课程组合</t>
    <phoneticPr fontId="2" type="noConversion"/>
  </si>
  <si>
    <r>
      <rPr>
        <sz val="12"/>
        <color theme="1"/>
        <rFont val="宋体"/>
        <family val="3"/>
        <charset val="134"/>
      </rPr>
      <t>学门核心</t>
    </r>
    <phoneticPr fontId="1" type="noConversion"/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</si>
  <si>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（上）</t>
    </r>
    <phoneticPr fontId="2" type="noConversion"/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</si>
  <si>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（下）</t>
    </r>
  </si>
  <si>
    <r>
      <rPr>
        <sz val="12"/>
        <rFont val="宋体"/>
        <family val="3"/>
        <charset val="134"/>
      </rPr>
      <t>概率论论与数理统计</t>
    </r>
    <phoneticPr fontId="2" type="noConversion"/>
  </si>
  <si>
    <r>
      <rPr>
        <sz val="12"/>
        <color indexed="8"/>
        <rFont val="宋体"/>
        <family val="3"/>
        <charset val="134"/>
      </rPr>
      <t>线性代数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</si>
  <si>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下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</si>
  <si>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上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</si>
  <si>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大学物理实验</t>
    </r>
  </si>
  <si>
    <r>
      <rPr>
        <sz val="12"/>
        <rFont val="宋体"/>
        <family val="3"/>
        <charset val="134"/>
      </rPr>
      <t>普通化学</t>
    </r>
  </si>
  <si>
    <r>
      <rPr>
        <sz val="12"/>
        <color theme="1"/>
        <rFont val="宋体"/>
        <family val="3"/>
        <charset val="134"/>
      </rPr>
      <t>学类核心</t>
    </r>
    <phoneticPr fontId="1" type="noConversion"/>
  </si>
  <si>
    <r>
      <rPr>
        <sz val="12"/>
        <rFont val="宋体"/>
        <family val="3"/>
        <charset val="134"/>
      </rPr>
      <t>机械制图（一）</t>
    </r>
  </si>
  <si>
    <r>
      <rPr>
        <sz val="12"/>
        <rFont val="宋体"/>
        <family val="3"/>
        <charset val="134"/>
      </rPr>
      <t>机械制图（二）</t>
    </r>
  </si>
  <si>
    <r>
      <rPr>
        <sz val="12"/>
        <rFont val="宋体"/>
        <family val="3"/>
        <charset val="134"/>
      </rPr>
      <t>理论力学</t>
    </r>
  </si>
  <si>
    <r>
      <rPr>
        <sz val="12"/>
        <rFont val="宋体"/>
        <family val="3"/>
        <charset val="134"/>
      </rPr>
      <t>材料力学</t>
    </r>
  </si>
  <si>
    <r>
      <rPr>
        <sz val="12"/>
        <rFont val="宋体"/>
        <family val="3"/>
        <charset val="134"/>
      </rPr>
      <t>机械设计</t>
    </r>
  </si>
  <si>
    <r>
      <rPr>
        <sz val="12"/>
        <rFont val="宋体"/>
        <family val="3"/>
        <charset val="134"/>
      </rPr>
      <t>计算机绘图</t>
    </r>
    <phoneticPr fontId="2" type="noConversion"/>
  </si>
  <si>
    <r>
      <rPr>
        <sz val="12"/>
        <rFont val="宋体"/>
        <family val="3"/>
        <charset val="134"/>
      </rPr>
      <t>电工电子学</t>
    </r>
  </si>
  <si>
    <r>
      <rPr>
        <sz val="12"/>
        <rFont val="宋体"/>
        <family val="3"/>
        <charset val="134"/>
      </rPr>
      <t>机械原理</t>
    </r>
  </si>
  <si>
    <r>
      <rPr>
        <sz val="12"/>
        <rFont val="宋体"/>
        <family val="3"/>
        <charset val="134"/>
      </rPr>
      <t>金属工艺学</t>
    </r>
    <phoneticPr fontId="2" type="noConversion"/>
  </si>
  <si>
    <r>
      <rPr>
        <sz val="12"/>
        <color theme="1"/>
        <rFont val="宋体"/>
        <family val="3"/>
        <charset val="134"/>
      </rPr>
      <t>专业必修</t>
    </r>
    <phoneticPr fontId="1" type="noConversion"/>
  </si>
  <si>
    <t>汽车构造及发动机原理</t>
    <phoneticPr fontId="2" type="noConversion"/>
  </si>
  <si>
    <r>
      <rPr>
        <sz val="12"/>
        <rFont val="宋体"/>
        <family val="3"/>
        <charset val="134"/>
      </rPr>
      <t>汽车设计</t>
    </r>
    <phoneticPr fontId="2" type="noConversion"/>
  </si>
  <si>
    <r>
      <rPr>
        <sz val="12"/>
        <rFont val="宋体"/>
        <family val="3"/>
        <charset val="134"/>
      </rPr>
      <t>汽车理论</t>
    </r>
    <phoneticPr fontId="2" type="noConversion"/>
  </si>
  <si>
    <r>
      <rPr>
        <sz val="12"/>
        <rFont val="宋体"/>
        <family val="3"/>
        <charset val="134"/>
      </rPr>
      <t>汽车制造工艺学</t>
    </r>
    <phoneticPr fontId="2" type="noConversion"/>
  </si>
  <si>
    <r>
      <rPr>
        <sz val="12"/>
        <color indexed="8"/>
        <rFont val="宋体"/>
        <family val="3"/>
        <charset val="134"/>
      </rPr>
      <t>汽车电子技术</t>
    </r>
    <phoneticPr fontId="2" type="noConversion"/>
  </si>
  <si>
    <r>
      <rPr>
        <sz val="12"/>
        <color theme="1"/>
        <rFont val="宋体"/>
        <family val="3"/>
        <charset val="134"/>
      </rPr>
      <t>专业选修</t>
    </r>
    <phoneticPr fontId="1" type="noConversion"/>
  </si>
  <si>
    <r>
      <rPr>
        <sz val="12"/>
        <color theme="1"/>
        <rFont val="宋体"/>
        <family val="3"/>
        <charset val="134"/>
      </rPr>
      <t>基础选修</t>
    </r>
    <phoneticPr fontId="1" type="noConversion"/>
  </si>
  <si>
    <r>
      <rPr>
        <sz val="12"/>
        <color indexed="8"/>
        <rFont val="宋体"/>
        <family val="3"/>
        <charset val="134"/>
      </rPr>
      <t>※机械工程概论</t>
    </r>
    <phoneticPr fontId="2" type="noConversion"/>
  </si>
  <si>
    <t>※程序设计与算法语言</t>
    <phoneticPr fontId="2" type="noConversion"/>
  </si>
  <si>
    <t>※互换性与技术测量</t>
    <phoneticPr fontId="2" type="noConversion"/>
  </si>
  <si>
    <r>
      <rPr>
        <sz val="12"/>
        <rFont val="宋体"/>
        <family val="3"/>
        <charset val="134"/>
      </rPr>
      <t>微机原理与接口技术</t>
    </r>
    <phoneticPr fontId="2" type="noConversion"/>
  </si>
  <si>
    <t>※热工学基础</t>
    <phoneticPr fontId="2" type="noConversion"/>
  </si>
  <si>
    <t>※控制工程</t>
    <phoneticPr fontId="2" type="noConversion"/>
  </si>
  <si>
    <t>※农业机械概论</t>
    <phoneticPr fontId="2" type="noConversion"/>
  </si>
  <si>
    <t>※机械工程材料</t>
    <phoneticPr fontId="2" type="noConversion"/>
  </si>
  <si>
    <t>流体力学</t>
    <phoneticPr fontId="2" type="noConversion"/>
  </si>
  <si>
    <r>
      <rPr>
        <sz val="12"/>
        <rFont val="宋体"/>
        <family val="3"/>
        <charset val="134"/>
      </rPr>
      <t>机械振动学</t>
    </r>
    <phoneticPr fontId="2" type="noConversion"/>
  </si>
  <si>
    <t>测试技术</t>
    <phoneticPr fontId="2" type="noConversion"/>
  </si>
  <si>
    <r>
      <rPr>
        <sz val="12"/>
        <rFont val="宋体"/>
        <family val="3"/>
        <charset val="134"/>
      </rPr>
      <t>有限元分析</t>
    </r>
    <phoneticPr fontId="2" type="noConversion"/>
  </si>
  <si>
    <t>农业机械学（一）</t>
    <phoneticPr fontId="2" type="noConversion"/>
  </si>
  <si>
    <r>
      <rPr>
        <sz val="12"/>
        <rFont val="宋体"/>
        <family val="3"/>
        <charset val="134"/>
      </rPr>
      <t>车辆工程专家讲坛</t>
    </r>
    <phoneticPr fontId="2" type="noConversion"/>
  </si>
  <si>
    <r>
      <rPr>
        <sz val="12"/>
        <rFont val="宋体"/>
        <family val="3"/>
        <charset val="134"/>
      </rPr>
      <t>专业英语</t>
    </r>
    <r>
      <rPr>
        <sz val="12"/>
        <rFont val="Times New Roman"/>
        <family val="1"/>
      </rPr>
      <t xml:space="preserve"> </t>
    </r>
    <phoneticPr fontId="2" type="noConversion"/>
  </si>
  <si>
    <r>
      <t>※汽车试验学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双语</t>
    </r>
    <r>
      <rPr>
        <sz val="12"/>
        <rFont val="Times New Roman"/>
        <family val="1"/>
      </rPr>
      <t>)</t>
    </r>
    <phoneticPr fontId="2" type="noConversion"/>
  </si>
  <si>
    <r>
      <t>※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液压传动</t>
    </r>
    <phoneticPr fontId="2" type="noConversion"/>
  </si>
  <si>
    <t>农业机械学（二）</t>
    <phoneticPr fontId="2" type="noConversion"/>
  </si>
  <si>
    <r>
      <rPr>
        <sz val="12"/>
        <rFont val="宋体"/>
        <family val="3"/>
        <charset val="134"/>
      </rPr>
      <t>汽车悬架</t>
    </r>
    <phoneticPr fontId="2" type="noConversion"/>
  </si>
  <si>
    <r>
      <rPr>
        <sz val="12"/>
        <rFont val="宋体"/>
        <family val="3"/>
        <charset val="134"/>
      </rPr>
      <t>汽车空气动力学</t>
    </r>
    <phoneticPr fontId="2" type="noConversion"/>
  </si>
  <si>
    <r>
      <rPr>
        <sz val="12"/>
        <rFont val="宋体"/>
        <family val="3"/>
        <charset val="134"/>
      </rPr>
      <t>汽车新技术</t>
    </r>
    <phoneticPr fontId="2" type="noConversion"/>
  </si>
  <si>
    <r>
      <rPr>
        <sz val="12"/>
        <rFont val="宋体"/>
        <family val="3"/>
        <charset val="134"/>
      </rPr>
      <t>汽车人机工程学</t>
    </r>
    <phoneticPr fontId="2" type="noConversion"/>
  </si>
  <si>
    <t>汽车仿真分析</t>
    <phoneticPr fontId="2" type="noConversion"/>
  </si>
  <si>
    <r>
      <rPr>
        <sz val="12"/>
        <rFont val="宋体"/>
        <family val="3"/>
        <charset val="134"/>
      </rPr>
      <t>汽车文化</t>
    </r>
    <phoneticPr fontId="2" type="noConversion"/>
  </si>
  <si>
    <r>
      <rPr>
        <sz val="12"/>
        <rFont val="宋体"/>
        <family val="3"/>
        <charset val="134"/>
      </rPr>
      <t>汽车安全技术</t>
    </r>
    <phoneticPr fontId="2" type="noConversion"/>
  </si>
  <si>
    <r>
      <rPr>
        <sz val="12"/>
        <rFont val="宋体"/>
        <family val="3"/>
        <charset val="134"/>
      </rPr>
      <t>汽车导论</t>
    </r>
    <phoneticPr fontId="2" type="noConversion"/>
  </si>
  <si>
    <r>
      <rPr>
        <sz val="12"/>
        <rFont val="宋体"/>
        <family val="3"/>
        <charset val="134"/>
      </rPr>
      <t>智能汽车与无人驾驶</t>
    </r>
    <phoneticPr fontId="2" type="noConversion"/>
  </si>
  <si>
    <r>
      <rPr>
        <sz val="12"/>
        <rFont val="宋体"/>
        <family val="3"/>
        <charset val="134"/>
      </rPr>
      <t>汽车服务工程</t>
    </r>
    <phoneticPr fontId="2" type="noConversion"/>
  </si>
  <si>
    <r>
      <rPr>
        <sz val="12"/>
        <rFont val="宋体"/>
        <family val="3"/>
        <charset val="134"/>
      </rPr>
      <t>汽车检测诊断技术</t>
    </r>
    <phoneticPr fontId="2" type="noConversion"/>
  </si>
  <si>
    <r>
      <rPr>
        <sz val="12"/>
        <rFont val="宋体"/>
        <family val="3"/>
        <charset val="134"/>
      </rPr>
      <t>汽车优化设计</t>
    </r>
    <phoneticPr fontId="2" type="noConversion"/>
  </si>
  <si>
    <r>
      <rPr>
        <sz val="12"/>
        <rFont val="宋体"/>
        <family val="3"/>
        <charset val="134"/>
      </rPr>
      <t>汽车评估</t>
    </r>
    <phoneticPr fontId="2" type="noConversion"/>
  </si>
  <si>
    <r>
      <rPr>
        <sz val="12"/>
        <color theme="1"/>
        <rFont val="宋体"/>
        <family val="3"/>
        <charset val="134"/>
      </rPr>
      <t>跨专业选修</t>
    </r>
    <phoneticPr fontId="1" type="noConversion"/>
  </si>
  <si>
    <t>机械电气自动控制</t>
    <phoneticPr fontId="2" type="noConversion"/>
  </si>
  <si>
    <t xml:space="preserve">内燃机原理 </t>
    <phoneticPr fontId="2" type="noConversion"/>
  </si>
  <si>
    <t>全球生产物料管理运作规范与物流评估</t>
    <phoneticPr fontId="2" type="noConversion"/>
  </si>
  <si>
    <t>ERP与物流信息系统</t>
    <phoneticPr fontId="2" type="noConversion"/>
  </si>
  <si>
    <t xml:space="preserve">农业机械学（一）  </t>
    <phoneticPr fontId="2" type="noConversion"/>
  </si>
  <si>
    <t xml:space="preserve">工业机器人   </t>
    <phoneticPr fontId="2" type="noConversion"/>
  </si>
  <si>
    <t>生产计划与物料控制</t>
    <phoneticPr fontId="2" type="noConversion"/>
  </si>
  <si>
    <t>智能工厂规划与设计</t>
    <phoneticPr fontId="2" type="noConversion"/>
  </si>
  <si>
    <t xml:space="preserve">现代企业管理 </t>
    <phoneticPr fontId="2" type="noConversion"/>
  </si>
  <si>
    <t xml:space="preserve">塑性成型工艺及模具设计  </t>
    <phoneticPr fontId="2" type="noConversion"/>
  </si>
  <si>
    <t xml:space="preserve">生产运作管理 </t>
    <phoneticPr fontId="2" type="noConversion"/>
  </si>
  <si>
    <t xml:space="preserve">农业机械学（二） </t>
    <phoneticPr fontId="2" type="noConversion"/>
  </si>
  <si>
    <t xml:space="preserve">机械电气自动控制 </t>
    <phoneticPr fontId="2" type="noConversion"/>
  </si>
  <si>
    <t xml:space="preserve">生产物流与供应链管理 </t>
    <phoneticPr fontId="2" type="noConversion"/>
  </si>
  <si>
    <t>内燃机构造</t>
    <phoneticPr fontId="2" type="noConversion"/>
  </si>
  <si>
    <t xml:space="preserve">汽车理论    </t>
    <phoneticPr fontId="2" type="noConversion"/>
  </si>
  <si>
    <t>工程经济学</t>
    <phoneticPr fontId="2" type="noConversion"/>
  </si>
  <si>
    <t xml:space="preserve">汽车构造  </t>
    <phoneticPr fontId="2" type="noConversion"/>
  </si>
  <si>
    <t>生产企业物流实施</t>
    <phoneticPr fontId="2" type="noConversion"/>
  </si>
  <si>
    <r>
      <rPr>
        <sz val="12"/>
        <color theme="1"/>
        <rFont val="宋体"/>
        <family val="3"/>
        <charset val="134"/>
      </rPr>
      <t>集中实践</t>
    </r>
    <phoneticPr fontId="1" type="noConversion"/>
  </si>
  <si>
    <r>
      <rPr>
        <sz val="12"/>
        <rFont val="宋体"/>
        <family val="3"/>
        <charset val="134"/>
      </rPr>
      <t>安全教育与军事训练</t>
    </r>
  </si>
  <si>
    <r>
      <rPr>
        <sz val="12"/>
        <rFont val="宋体"/>
        <family val="3"/>
        <charset val="134"/>
      </rPr>
      <t>机械原理课程设计</t>
    </r>
  </si>
  <si>
    <r>
      <rPr>
        <sz val="12"/>
        <rFont val="宋体"/>
        <family val="3"/>
        <charset val="134"/>
      </rPr>
      <t>机械设计课程设计</t>
    </r>
  </si>
  <si>
    <t>文献检索</t>
    <phoneticPr fontId="2" type="noConversion"/>
  </si>
  <si>
    <r>
      <rPr>
        <sz val="12"/>
        <rFont val="宋体"/>
        <family val="3"/>
        <charset val="134"/>
      </rPr>
      <t>普通话测试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</si>
  <si>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毕业设计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论文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</si>
  <si>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劳动</t>
    </r>
  </si>
  <si>
    <r>
      <rPr>
        <sz val="12"/>
        <rFont val="宋体"/>
        <family val="3"/>
        <charset val="134"/>
      </rPr>
      <t>生产实习</t>
    </r>
  </si>
  <si>
    <r>
      <rPr>
        <sz val="12"/>
        <rFont val="宋体"/>
        <family val="3"/>
        <charset val="134"/>
      </rPr>
      <t>汽车设计课程设计</t>
    </r>
    <phoneticPr fontId="2" type="noConversion"/>
  </si>
  <si>
    <r>
      <rPr>
        <sz val="12"/>
        <rFont val="宋体"/>
        <family val="3"/>
        <charset val="134"/>
      </rPr>
      <t>创新创业实践</t>
    </r>
    <phoneticPr fontId="2" type="noConversion"/>
  </si>
  <si>
    <r>
      <rPr>
        <sz val="12"/>
        <color indexed="8"/>
        <rFont val="宋体"/>
        <family val="3"/>
        <charset val="134"/>
      </rPr>
      <t>中文写作实训</t>
    </r>
  </si>
  <si>
    <r>
      <rPr>
        <sz val="12"/>
        <rFont val="宋体"/>
        <family val="3"/>
        <charset val="134"/>
      </rPr>
      <t>汽车构造实验</t>
    </r>
    <phoneticPr fontId="2" type="noConversion"/>
  </si>
  <si>
    <r>
      <rPr>
        <sz val="12"/>
        <rFont val="宋体"/>
        <family val="3"/>
        <charset val="134"/>
      </rPr>
      <t>导师特色课程</t>
    </r>
    <phoneticPr fontId="2" type="noConversion"/>
  </si>
  <si>
    <r>
      <rPr>
        <sz val="12"/>
        <rFont val="宋体"/>
        <family val="3"/>
        <charset val="134"/>
      </rPr>
      <t>汽车制造工艺学课程设计</t>
    </r>
    <phoneticPr fontId="2" type="noConversion"/>
  </si>
  <si>
    <r>
      <rPr>
        <sz val="12"/>
        <color indexed="8"/>
        <rFont val="宋体"/>
        <family val="3"/>
        <charset val="134"/>
      </rPr>
      <t>逻辑与批判性思维训练</t>
    </r>
  </si>
  <si>
    <r>
      <rPr>
        <sz val="12"/>
        <color indexed="8"/>
        <rFont val="宋体"/>
        <family val="3"/>
        <charset val="134"/>
      </rPr>
      <t>金工实习</t>
    </r>
    <phoneticPr fontId="2" type="noConversion"/>
  </si>
  <si>
    <r>
      <rPr>
        <sz val="12"/>
        <color theme="1"/>
        <rFont val="宋体"/>
        <family val="3"/>
        <charset val="134"/>
      </rPr>
      <t>合计：</t>
    </r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</si>
</sst>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12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3"/>
      <charset val="134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32" xfId="1" applyFont="1" applyBorder="1" applyAlignment="1">
      <alignment horizontal="left" vertical="center" wrapText="1"/>
    </xf>
    <xf numFmtId="176" fontId="10" fillId="0" borderId="11" xfId="1" applyNumberFormat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left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6" fontId="10" fillId="0" borderId="6" xfId="0" applyNumberFormat="1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</cellXfs>
  <cellStyles count="3">
    <cellStyle name="Normal 2 2" xfId="2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J20" sqref="J20"/>
    </sheetView>
  </sheetViews>
  <sheetFormatPr defaultRowHeight="13.5"/>
  <cols>
    <col min="1" max="1" width="3.25" customWidth="1"/>
    <col min="2" max="2" width="9.875" customWidth="1"/>
    <col min="3" max="3" width="19.375" customWidth="1"/>
    <col min="4" max="4" width="3.875" style="1" customWidth="1"/>
    <col min="5" max="5" width="17" customWidth="1"/>
    <col min="6" max="6" width="4" style="1" customWidth="1"/>
    <col min="7" max="7" width="35.625" customWidth="1"/>
    <col min="8" max="8" width="4.125" style="1" customWidth="1"/>
    <col min="9" max="9" width="24.5" customWidth="1"/>
    <col min="10" max="10" width="5.75" style="1" customWidth="1"/>
    <col min="11" max="11" width="22.25" customWidth="1"/>
    <col min="12" max="12" width="4.125" customWidth="1"/>
    <col min="13" max="13" width="22.875" customWidth="1"/>
    <col min="14" max="14" width="4" customWidth="1"/>
    <col min="15" max="15" width="21.875" customWidth="1"/>
    <col min="16" max="16" width="4.25" customWidth="1"/>
    <col min="17" max="17" width="14" customWidth="1"/>
    <col min="18" max="18" width="4.25" customWidth="1"/>
    <col min="19" max="19" width="5.125" customWidth="1"/>
  </cols>
  <sheetData>
    <row r="1" spans="1:19" ht="27.75" customHeight="1" thickBo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" customHeight="1" thickTop="1">
      <c r="A2" s="5" t="s">
        <v>1</v>
      </c>
      <c r="B2" s="6"/>
      <c r="C2" s="7" t="s">
        <v>2</v>
      </c>
      <c r="D2" s="8"/>
      <c r="E2" s="8" t="s">
        <v>3</v>
      </c>
      <c r="F2" s="8"/>
      <c r="G2" s="8" t="s">
        <v>4</v>
      </c>
      <c r="H2" s="8"/>
      <c r="I2" s="8" t="s">
        <v>5</v>
      </c>
      <c r="J2" s="8"/>
      <c r="K2" s="8" t="s">
        <v>6</v>
      </c>
      <c r="L2" s="8"/>
      <c r="M2" s="8" t="s">
        <v>7</v>
      </c>
      <c r="N2" s="8"/>
      <c r="O2" s="8" t="s">
        <v>8</v>
      </c>
      <c r="P2" s="8"/>
      <c r="Q2" s="8" t="s">
        <v>9</v>
      </c>
      <c r="R2" s="9"/>
      <c r="S2" s="10" t="s">
        <v>10</v>
      </c>
    </row>
    <row r="3" spans="1:19" ht="18" customHeight="1" thickBot="1">
      <c r="A3" s="11"/>
      <c r="B3" s="12"/>
      <c r="C3" s="13" t="s">
        <v>11</v>
      </c>
      <c r="D3" s="14" t="s">
        <v>12</v>
      </c>
      <c r="E3" s="14" t="s">
        <v>11</v>
      </c>
      <c r="F3" s="14" t="s">
        <v>12</v>
      </c>
      <c r="G3" s="14" t="s">
        <v>11</v>
      </c>
      <c r="H3" s="14" t="s">
        <v>12</v>
      </c>
      <c r="I3" s="14" t="s">
        <v>11</v>
      </c>
      <c r="J3" s="14" t="s">
        <v>12</v>
      </c>
      <c r="K3" s="14" t="s">
        <v>11</v>
      </c>
      <c r="L3" s="14" t="s">
        <v>12</v>
      </c>
      <c r="M3" s="14" t="s">
        <v>11</v>
      </c>
      <c r="N3" s="14" t="s">
        <v>12</v>
      </c>
      <c r="O3" s="14" t="s">
        <v>11</v>
      </c>
      <c r="P3" s="14" t="s">
        <v>12</v>
      </c>
      <c r="Q3" s="14" t="s">
        <v>11</v>
      </c>
      <c r="R3" s="15" t="s">
        <v>12</v>
      </c>
      <c r="S3" s="16"/>
    </row>
    <row r="4" spans="1:19" ht="30.75" customHeight="1" thickTop="1">
      <c r="A4" s="17" t="s">
        <v>13</v>
      </c>
      <c r="B4" s="17"/>
      <c r="C4" s="18" t="s">
        <v>14</v>
      </c>
      <c r="D4" s="19">
        <v>2.5</v>
      </c>
      <c r="E4" s="18" t="s">
        <v>15</v>
      </c>
      <c r="F4" s="20">
        <v>2.5</v>
      </c>
      <c r="G4" s="18" t="s">
        <v>16</v>
      </c>
      <c r="H4" s="19">
        <v>4.5</v>
      </c>
      <c r="I4" s="18" t="s">
        <v>17</v>
      </c>
      <c r="J4" s="20">
        <v>2.5</v>
      </c>
      <c r="K4" s="21"/>
      <c r="L4" s="21"/>
      <c r="M4" s="18" t="s">
        <v>18</v>
      </c>
      <c r="N4" s="21">
        <v>0.3</v>
      </c>
      <c r="O4" s="18" t="s">
        <v>18</v>
      </c>
      <c r="P4" s="21">
        <v>0.2</v>
      </c>
      <c r="Q4" s="21"/>
      <c r="R4" s="22"/>
      <c r="S4" s="23">
        <v>33</v>
      </c>
    </row>
    <row r="5" spans="1:19" ht="18" customHeight="1">
      <c r="A5" s="24"/>
      <c r="B5" s="24"/>
      <c r="C5" s="25" t="s">
        <v>19</v>
      </c>
      <c r="D5" s="26">
        <v>0</v>
      </c>
      <c r="E5" s="25" t="s">
        <v>19</v>
      </c>
      <c r="F5" s="26">
        <v>0</v>
      </c>
      <c r="G5" s="25" t="s">
        <v>19</v>
      </c>
      <c r="H5" s="26">
        <v>0</v>
      </c>
      <c r="I5" s="25" t="s">
        <v>20</v>
      </c>
      <c r="J5" s="27">
        <v>2</v>
      </c>
      <c r="K5" s="28"/>
      <c r="L5" s="28"/>
      <c r="M5" s="28"/>
      <c r="N5" s="28"/>
      <c r="O5" s="28"/>
      <c r="P5" s="28"/>
      <c r="Q5" s="28"/>
      <c r="R5" s="29"/>
      <c r="S5" s="30"/>
    </row>
    <row r="6" spans="1:19" ht="29.25" customHeight="1">
      <c r="A6" s="24"/>
      <c r="B6" s="24"/>
      <c r="C6" s="25" t="s">
        <v>18</v>
      </c>
      <c r="D6" s="31">
        <v>1</v>
      </c>
      <c r="E6" s="25" t="s">
        <v>18</v>
      </c>
      <c r="F6" s="31">
        <v>0.2</v>
      </c>
      <c r="G6" s="32" t="s">
        <v>21</v>
      </c>
      <c r="H6" s="27">
        <v>2</v>
      </c>
      <c r="I6" s="33" t="s">
        <v>22</v>
      </c>
      <c r="J6" s="27">
        <v>2</v>
      </c>
      <c r="K6" s="25"/>
      <c r="L6" s="26"/>
      <c r="M6" s="28"/>
      <c r="N6" s="28"/>
      <c r="O6" s="28"/>
      <c r="P6" s="28"/>
      <c r="Q6" s="28"/>
      <c r="R6" s="29"/>
      <c r="S6" s="30"/>
    </row>
    <row r="7" spans="1:19" ht="18" customHeight="1">
      <c r="A7" s="24"/>
      <c r="B7" s="24"/>
      <c r="C7" s="25" t="s">
        <v>23</v>
      </c>
      <c r="D7" s="31">
        <v>3</v>
      </c>
      <c r="E7" s="28"/>
      <c r="F7" s="31"/>
      <c r="G7" s="28"/>
      <c r="H7" s="31"/>
      <c r="I7" s="25" t="s">
        <v>18</v>
      </c>
      <c r="J7" s="31">
        <v>0.3</v>
      </c>
      <c r="K7" s="28"/>
      <c r="L7" s="28"/>
      <c r="M7" s="28"/>
      <c r="N7" s="28"/>
      <c r="O7" s="28"/>
      <c r="P7" s="28"/>
      <c r="Q7" s="28"/>
      <c r="R7" s="29"/>
      <c r="S7" s="30"/>
    </row>
    <row r="8" spans="1:19" ht="18" customHeight="1">
      <c r="A8" s="24"/>
      <c r="B8" s="24"/>
      <c r="C8" s="32" t="s">
        <v>24</v>
      </c>
      <c r="D8" s="27">
        <v>2</v>
      </c>
      <c r="E8" s="32" t="s">
        <v>25</v>
      </c>
      <c r="F8" s="27">
        <v>2</v>
      </c>
      <c r="G8" s="28"/>
      <c r="H8" s="31"/>
      <c r="I8" s="25" t="s">
        <v>19</v>
      </c>
      <c r="J8" s="26">
        <v>2</v>
      </c>
      <c r="K8" s="28"/>
      <c r="L8" s="28"/>
      <c r="M8" s="28"/>
      <c r="N8" s="28"/>
      <c r="O8" s="28"/>
      <c r="P8" s="28"/>
      <c r="Q8" s="28"/>
      <c r="R8" s="29"/>
      <c r="S8" s="30"/>
    </row>
    <row r="9" spans="1:19" ht="18" customHeight="1" thickBot="1">
      <c r="A9" s="34"/>
      <c r="B9" s="34"/>
      <c r="C9" s="35" t="s">
        <v>26</v>
      </c>
      <c r="D9" s="14">
        <v>1</v>
      </c>
      <c r="E9" s="35" t="s">
        <v>26</v>
      </c>
      <c r="F9" s="14">
        <v>1</v>
      </c>
      <c r="G9" s="35" t="s">
        <v>26</v>
      </c>
      <c r="H9" s="14">
        <v>1</v>
      </c>
      <c r="I9" s="35" t="s">
        <v>26</v>
      </c>
      <c r="J9" s="14">
        <v>1</v>
      </c>
      <c r="K9" s="36"/>
      <c r="L9" s="36"/>
      <c r="M9" s="36"/>
      <c r="N9" s="36"/>
      <c r="O9" s="36"/>
      <c r="P9" s="36"/>
      <c r="Q9" s="36"/>
      <c r="R9" s="37"/>
      <c r="S9" s="38"/>
    </row>
    <row r="10" spans="1:19" ht="18" customHeight="1" thickTop="1">
      <c r="A10" s="5" t="s">
        <v>27</v>
      </c>
      <c r="B10" s="6"/>
      <c r="C10" s="39" t="s">
        <v>28</v>
      </c>
      <c r="D10" s="40"/>
      <c r="E10" s="40"/>
      <c r="F10" s="40"/>
      <c r="G10" s="40"/>
      <c r="H10" s="40"/>
      <c r="I10" s="40"/>
      <c r="J10" s="40"/>
      <c r="K10" s="39" t="s">
        <v>29</v>
      </c>
      <c r="L10" s="40"/>
      <c r="M10" s="40"/>
      <c r="N10" s="40"/>
      <c r="O10" s="40"/>
      <c r="P10" s="40"/>
      <c r="Q10" s="40"/>
      <c r="R10" s="40"/>
      <c r="S10" s="10">
        <v>8</v>
      </c>
    </row>
    <row r="11" spans="1:19" ht="18" customHeight="1">
      <c r="A11" s="41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/>
    </row>
    <row r="12" spans="1:19" ht="18" customHeight="1">
      <c r="A12" s="41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4"/>
    </row>
    <row r="13" spans="1:19" ht="21.75" customHeight="1" thickBot="1">
      <c r="A13" s="11"/>
      <c r="B13" s="1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16"/>
    </row>
    <row r="14" spans="1:19" ht="18" customHeight="1" thickTop="1">
      <c r="A14" s="46" t="s">
        <v>30</v>
      </c>
      <c r="B14" s="47"/>
      <c r="C14" s="48" t="s">
        <v>31</v>
      </c>
      <c r="D14" s="49">
        <v>5</v>
      </c>
      <c r="E14" s="50" t="s">
        <v>32</v>
      </c>
      <c r="F14" s="51">
        <v>5</v>
      </c>
      <c r="G14" s="52" t="s">
        <v>33</v>
      </c>
      <c r="H14" s="51">
        <v>3</v>
      </c>
      <c r="I14" s="53"/>
      <c r="J14" s="54"/>
      <c r="K14" s="53"/>
      <c r="L14" s="53"/>
      <c r="M14" s="53"/>
      <c r="N14" s="53"/>
      <c r="O14" s="53"/>
      <c r="P14" s="53"/>
      <c r="Q14" s="53"/>
      <c r="R14" s="55"/>
      <c r="S14" s="56">
        <v>25.5</v>
      </c>
    </row>
    <row r="15" spans="1:19" ht="18" customHeight="1">
      <c r="A15" s="57"/>
      <c r="B15" s="58"/>
      <c r="C15" s="59"/>
      <c r="D15" s="27"/>
      <c r="E15" s="60" t="s">
        <v>34</v>
      </c>
      <c r="F15" s="61">
        <v>2.5</v>
      </c>
      <c r="G15" s="25" t="s">
        <v>35</v>
      </c>
      <c r="H15" s="62">
        <v>2</v>
      </c>
      <c r="I15" s="32"/>
      <c r="J15" s="27"/>
      <c r="K15" s="32"/>
      <c r="L15" s="32"/>
      <c r="M15" s="32"/>
      <c r="N15" s="32"/>
      <c r="O15" s="32"/>
      <c r="P15" s="32"/>
      <c r="Q15" s="32"/>
      <c r="R15" s="63"/>
      <c r="S15" s="64"/>
    </row>
    <row r="16" spans="1:19" ht="18" customHeight="1">
      <c r="A16" s="57"/>
      <c r="B16" s="58"/>
      <c r="C16" s="59"/>
      <c r="D16" s="27"/>
      <c r="E16" s="25" t="s">
        <v>36</v>
      </c>
      <c r="F16" s="62">
        <v>4</v>
      </c>
      <c r="G16" s="32"/>
      <c r="H16" s="27"/>
      <c r="I16" s="32"/>
      <c r="J16" s="27"/>
      <c r="K16" s="32"/>
      <c r="L16" s="32"/>
      <c r="M16" s="32"/>
      <c r="N16" s="32"/>
      <c r="O16" s="32"/>
      <c r="P16" s="32"/>
      <c r="Q16" s="32"/>
      <c r="R16" s="63"/>
      <c r="S16" s="64"/>
    </row>
    <row r="17" spans="1:19" ht="18" customHeight="1">
      <c r="A17" s="57"/>
      <c r="B17" s="58"/>
      <c r="C17" s="59"/>
      <c r="D17" s="27"/>
      <c r="E17" s="25" t="s">
        <v>37</v>
      </c>
      <c r="F17" s="62">
        <v>2</v>
      </c>
      <c r="G17" s="32"/>
      <c r="H17" s="27"/>
      <c r="I17" s="32"/>
      <c r="J17" s="27"/>
      <c r="K17" s="32"/>
      <c r="L17" s="32"/>
      <c r="M17" s="32"/>
      <c r="N17" s="32"/>
      <c r="O17" s="32"/>
      <c r="P17" s="32"/>
      <c r="Q17" s="32"/>
      <c r="R17" s="63"/>
      <c r="S17" s="64"/>
    </row>
    <row r="18" spans="1:19" ht="18" customHeight="1" thickBot="1">
      <c r="A18" s="65"/>
      <c r="B18" s="66"/>
      <c r="C18" s="67"/>
      <c r="D18" s="68"/>
      <c r="E18" s="69" t="s">
        <v>38</v>
      </c>
      <c r="F18" s="70">
        <v>2</v>
      </c>
      <c r="G18" s="35"/>
      <c r="H18" s="68"/>
      <c r="I18" s="35"/>
      <c r="J18" s="68"/>
      <c r="K18" s="35"/>
      <c r="L18" s="35"/>
      <c r="M18" s="35"/>
      <c r="N18" s="35"/>
      <c r="O18" s="35"/>
      <c r="P18" s="35"/>
      <c r="Q18" s="35"/>
      <c r="R18" s="71"/>
      <c r="S18" s="72"/>
    </row>
    <row r="19" spans="1:19" ht="18" customHeight="1" thickTop="1">
      <c r="A19" s="46" t="s">
        <v>39</v>
      </c>
      <c r="B19" s="47"/>
      <c r="C19" s="73" t="s">
        <v>40</v>
      </c>
      <c r="D19" s="74">
        <v>3.5</v>
      </c>
      <c r="E19" s="18" t="s">
        <v>41</v>
      </c>
      <c r="F19" s="74">
        <v>2</v>
      </c>
      <c r="G19" s="18" t="s">
        <v>42</v>
      </c>
      <c r="H19" s="74">
        <v>4</v>
      </c>
      <c r="I19" s="18" t="s">
        <v>43</v>
      </c>
      <c r="J19" s="74">
        <v>4</v>
      </c>
      <c r="K19" s="18" t="s">
        <v>44</v>
      </c>
      <c r="L19" s="75">
        <v>3.5</v>
      </c>
      <c r="M19" s="76"/>
      <c r="N19" s="76"/>
      <c r="O19" s="76"/>
      <c r="P19" s="76"/>
      <c r="Q19" s="76"/>
      <c r="R19" s="77"/>
      <c r="S19" s="56">
        <v>27</v>
      </c>
    </row>
    <row r="20" spans="1:19" ht="18" customHeight="1">
      <c r="A20" s="57"/>
      <c r="B20" s="58"/>
      <c r="C20" s="59"/>
      <c r="D20" s="27"/>
      <c r="E20" s="25" t="s">
        <v>45</v>
      </c>
      <c r="F20" s="78">
        <v>1</v>
      </c>
      <c r="G20" s="32"/>
      <c r="H20" s="26"/>
      <c r="I20" s="25" t="s">
        <v>46</v>
      </c>
      <c r="J20" s="79">
        <v>4</v>
      </c>
      <c r="K20" s="32"/>
      <c r="L20" s="32"/>
      <c r="M20" s="32"/>
      <c r="N20" s="32"/>
      <c r="O20" s="32"/>
      <c r="P20" s="32"/>
      <c r="Q20" s="32"/>
      <c r="R20" s="63"/>
      <c r="S20" s="64"/>
    </row>
    <row r="21" spans="1:19" ht="18" customHeight="1">
      <c r="A21" s="57"/>
      <c r="B21" s="58"/>
      <c r="C21" s="59"/>
      <c r="D21" s="27"/>
      <c r="E21" s="32"/>
      <c r="F21" s="27"/>
      <c r="G21" s="32"/>
      <c r="H21" s="27"/>
      <c r="I21" s="25" t="s">
        <v>47</v>
      </c>
      <c r="J21" s="78">
        <v>3.5</v>
      </c>
      <c r="K21" s="32"/>
      <c r="L21" s="32"/>
      <c r="M21" s="32"/>
      <c r="N21" s="32"/>
      <c r="O21" s="32"/>
      <c r="P21" s="32"/>
      <c r="Q21" s="32"/>
      <c r="R21" s="63"/>
      <c r="S21" s="64"/>
    </row>
    <row r="22" spans="1:19" ht="18" customHeight="1" thickBot="1">
      <c r="A22" s="65"/>
      <c r="B22" s="66"/>
      <c r="C22" s="67"/>
      <c r="D22" s="68"/>
      <c r="E22" s="35"/>
      <c r="F22" s="68"/>
      <c r="G22" s="35"/>
      <c r="H22" s="68"/>
      <c r="I22" s="69" t="s">
        <v>48</v>
      </c>
      <c r="J22" s="80">
        <v>1.5</v>
      </c>
      <c r="K22" s="35"/>
      <c r="L22" s="35"/>
      <c r="M22" s="35"/>
      <c r="N22" s="35"/>
      <c r="O22" s="35"/>
      <c r="P22" s="35"/>
      <c r="Q22" s="35"/>
      <c r="R22" s="71"/>
      <c r="S22" s="72"/>
    </row>
    <row r="23" spans="1:19" ht="18" customHeight="1" thickTop="1">
      <c r="A23" s="46" t="s">
        <v>49</v>
      </c>
      <c r="B23" s="47"/>
      <c r="C23" s="81"/>
      <c r="D23" s="20"/>
      <c r="E23" s="76"/>
      <c r="F23" s="20"/>
      <c r="G23" s="18"/>
      <c r="H23" s="82"/>
      <c r="I23" s="83"/>
      <c r="J23" s="82"/>
      <c r="K23" s="84" t="s">
        <v>50</v>
      </c>
      <c r="L23" s="85">
        <v>3</v>
      </c>
      <c r="M23" s="73" t="s">
        <v>51</v>
      </c>
      <c r="N23" s="85">
        <v>3</v>
      </c>
      <c r="O23" s="76"/>
      <c r="P23" s="76"/>
      <c r="Q23" s="76"/>
      <c r="R23" s="77"/>
      <c r="S23" s="56">
        <v>14.5</v>
      </c>
    </row>
    <row r="24" spans="1:19" ht="18" customHeight="1">
      <c r="A24" s="57"/>
      <c r="B24" s="58"/>
      <c r="C24" s="59"/>
      <c r="D24" s="27"/>
      <c r="E24" s="32"/>
      <c r="F24" s="27"/>
      <c r="G24" s="32"/>
      <c r="H24" s="27"/>
      <c r="I24" s="32"/>
      <c r="J24" s="27"/>
      <c r="K24" s="25" t="s">
        <v>52</v>
      </c>
      <c r="L24" s="86">
        <v>3</v>
      </c>
      <c r="M24" s="87" t="s">
        <v>53</v>
      </c>
      <c r="N24" s="86">
        <v>2.5</v>
      </c>
      <c r="O24" s="32"/>
      <c r="P24" s="32"/>
      <c r="Q24" s="32"/>
      <c r="R24" s="63"/>
      <c r="S24" s="64"/>
    </row>
    <row r="25" spans="1:19" ht="18" customHeight="1">
      <c r="A25" s="57"/>
      <c r="B25" s="58"/>
      <c r="C25" s="59"/>
      <c r="D25" s="27"/>
      <c r="E25" s="32"/>
      <c r="F25" s="27"/>
      <c r="G25" s="32"/>
      <c r="H25" s="27"/>
      <c r="I25" s="32"/>
      <c r="J25" s="27"/>
      <c r="K25" s="25" t="s">
        <v>54</v>
      </c>
      <c r="L25" s="86">
        <v>3</v>
      </c>
      <c r="M25" s="88"/>
      <c r="N25" s="86"/>
      <c r="O25" s="32"/>
      <c r="P25" s="32"/>
      <c r="Q25" s="32"/>
      <c r="R25" s="63"/>
      <c r="S25" s="64"/>
    </row>
    <row r="26" spans="1:19" ht="18" customHeight="1" thickBot="1">
      <c r="A26" s="65"/>
      <c r="B26" s="66"/>
      <c r="C26" s="67"/>
      <c r="D26" s="68"/>
      <c r="E26" s="35"/>
      <c r="F26" s="68"/>
      <c r="G26" s="35"/>
      <c r="H26" s="68"/>
      <c r="I26" s="35"/>
      <c r="J26" s="68"/>
      <c r="K26" s="35"/>
      <c r="L26" s="35"/>
      <c r="M26" s="89"/>
      <c r="N26" s="90"/>
      <c r="O26" s="35"/>
      <c r="P26" s="35"/>
      <c r="Q26" s="35"/>
      <c r="R26" s="71"/>
      <c r="S26" s="72"/>
    </row>
    <row r="27" spans="1:19" ht="18" customHeight="1" thickTop="1">
      <c r="A27" s="56" t="s">
        <v>55</v>
      </c>
      <c r="B27" s="56" t="s">
        <v>56</v>
      </c>
      <c r="C27" s="81" t="s">
        <v>57</v>
      </c>
      <c r="D27" s="82">
        <v>1</v>
      </c>
      <c r="E27" s="76"/>
      <c r="F27" s="20"/>
      <c r="G27" s="91" t="s">
        <v>58</v>
      </c>
      <c r="H27" s="92">
        <v>2</v>
      </c>
      <c r="I27" s="93" t="s">
        <v>59</v>
      </c>
      <c r="J27" s="82">
        <v>2</v>
      </c>
      <c r="K27" s="25" t="s">
        <v>60</v>
      </c>
      <c r="L27" s="26">
        <v>2</v>
      </c>
      <c r="M27" s="84" t="s">
        <v>61</v>
      </c>
      <c r="N27" s="26">
        <v>2</v>
      </c>
      <c r="O27" s="25"/>
      <c r="P27" s="25"/>
      <c r="Q27" s="76"/>
      <c r="R27" s="77"/>
      <c r="S27" s="94">
        <v>18</v>
      </c>
    </row>
    <row r="28" spans="1:19" ht="18" customHeight="1">
      <c r="A28" s="95"/>
      <c r="B28" s="95"/>
      <c r="C28" s="81"/>
      <c r="D28" s="82"/>
      <c r="E28" s="76"/>
      <c r="F28" s="20"/>
      <c r="G28" s="91"/>
      <c r="H28" s="92"/>
      <c r="I28" s="93"/>
      <c r="J28" s="82"/>
      <c r="K28" s="84" t="s">
        <v>62</v>
      </c>
      <c r="L28" s="26">
        <v>2</v>
      </c>
      <c r="M28" s="84" t="s">
        <v>63</v>
      </c>
      <c r="N28" s="96">
        <v>1</v>
      </c>
      <c r="O28" s="25"/>
      <c r="P28" s="25"/>
      <c r="Q28" s="76"/>
      <c r="R28" s="77"/>
      <c r="S28" s="97"/>
    </row>
    <row r="29" spans="1:19" ht="18" customHeight="1">
      <c r="A29" s="64"/>
      <c r="B29" s="64"/>
      <c r="C29" s="81"/>
      <c r="D29" s="27"/>
      <c r="E29" s="32"/>
      <c r="F29" s="27"/>
      <c r="G29" s="91" t="s">
        <v>64</v>
      </c>
      <c r="H29" s="82">
        <v>2</v>
      </c>
      <c r="I29" s="93"/>
      <c r="J29" s="82"/>
      <c r="K29" s="84" t="s">
        <v>65</v>
      </c>
      <c r="L29" s="26">
        <v>1.5</v>
      </c>
      <c r="M29" s="25" t="s">
        <v>66</v>
      </c>
      <c r="N29" s="26">
        <v>2</v>
      </c>
      <c r="O29" s="32"/>
      <c r="P29" s="32"/>
      <c r="Q29" s="32"/>
      <c r="R29" s="63"/>
      <c r="S29" s="97"/>
    </row>
    <row r="30" spans="1:19" ht="18" customHeight="1">
      <c r="A30" s="64"/>
      <c r="B30" s="64"/>
      <c r="C30" s="59"/>
      <c r="D30" s="27"/>
      <c r="E30" s="32"/>
      <c r="F30" s="27"/>
      <c r="G30" s="32"/>
      <c r="H30" s="27"/>
      <c r="I30" s="32"/>
      <c r="J30" s="27"/>
      <c r="K30" s="84" t="s">
        <v>67</v>
      </c>
      <c r="L30" s="26">
        <v>2</v>
      </c>
      <c r="M30" s="25" t="s">
        <v>68</v>
      </c>
      <c r="N30" s="26">
        <v>2</v>
      </c>
      <c r="O30" s="32"/>
      <c r="P30" s="32"/>
      <c r="Q30" s="32"/>
      <c r="R30" s="63"/>
      <c r="S30" s="97"/>
    </row>
    <row r="31" spans="1:19" ht="18" customHeight="1">
      <c r="A31" s="64"/>
      <c r="B31" s="64"/>
      <c r="C31" s="59"/>
      <c r="D31" s="27"/>
      <c r="E31" s="32"/>
      <c r="F31" s="27"/>
      <c r="G31" s="32"/>
      <c r="H31" s="27"/>
      <c r="I31" s="32"/>
      <c r="J31" s="27"/>
      <c r="K31" s="84" t="s">
        <v>69</v>
      </c>
      <c r="L31" s="26">
        <v>2</v>
      </c>
      <c r="M31" s="25" t="s">
        <v>70</v>
      </c>
      <c r="N31" s="26">
        <v>0.5</v>
      </c>
      <c r="O31" s="32"/>
      <c r="P31" s="32"/>
      <c r="Q31" s="32"/>
      <c r="R31" s="63"/>
      <c r="S31" s="97"/>
    </row>
    <row r="32" spans="1:19" ht="18" customHeight="1">
      <c r="A32" s="64"/>
      <c r="B32" s="98"/>
      <c r="C32" s="99"/>
      <c r="D32" s="100"/>
      <c r="E32" s="101"/>
      <c r="F32" s="100"/>
      <c r="G32" s="101"/>
      <c r="H32" s="100"/>
      <c r="I32" s="101"/>
      <c r="J32" s="100"/>
      <c r="K32" s="84"/>
      <c r="L32" s="26"/>
      <c r="M32" s="25" t="s">
        <v>71</v>
      </c>
      <c r="N32" s="102">
        <v>1.5</v>
      </c>
      <c r="O32" s="101"/>
      <c r="P32" s="101"/>
      <c r="Q32" s="101"/>
      <c r="R32" s="103"/>
      <c r="S32" s="97"/>
    </row>
    <row r="33" spans="1:19" ht="18" customHeight="1">
      <c r="A33" s="64"/>
      <c r="B33" s="98"/>
      <c r="C33" s="99"/>
      <c r="D33" s="100"/>
      <c r="E33" s="101"/>
      <c r="F33" s="100"/>
      <c r="G33" s="101"/>
      <c r="H33" s="100"/>
      <c r="I33" s="101"/>
      <c r="J33" s="100"/>
      <c r="K33" s="84"/>
      <c r="L33" s="26"/>
      <c r="M33" s="84" t="s">
        <v>72</v>
      </c>
      <c r="N33" s="26">
        <v>2</v>
      </c>
      <c r="O33" s="101"/>
      <c r="P33" s="101"/>
      <c r="Q33" s="101"/>
      <c r="R33" s="103"/>
      <c r="S33" s="97"/>
    </row>
    <row r="34" spans="1:19" ht="18" customHeight="1">
      <c r="A34" s="64"/>
      <c r="B34" s="98"/>
      <c r="C34" s="99"/>
      <c r="D34" s="100"/>
      <c r="E34" s="101"/>
      <c r="F34" s="100"/>
      <c r="G34" s="101"/>
      <c r="H34" s="100"/>
      <c r="I34" s="101"/>
      <c r="J34" s="100"/>
      <c r="K34" s="84"/>
      <c r="L34" s="26"/>
      <c r="M34" s="84" t="s">
        <v>73</v>
      </c>
      <c r="N34" s="26">
        <v>2</v>
      </c>
      <c r="O34" s="101"/>
      <c r="P34" s="101"/>
      <c r="Q34" s="101"/>
      <c r="R34" s="103"/>
      <c r="S34" s="97"/>
    </row>
    <row r="35" spans="1:19" ht="18" customHeight="1" thickBot="1">
      <c r="A35" s="64"/>
      <c r="B35" s="72"/>
      <c r="C35" s="67"/>
      <c r="D35" s="68"/>
      <c r="E35" s="35"/>
      <c r="F35" s="68"/>
      <c r="G35" s="35"/>
      <c r="H35" s="68"/>
      <c r="I35" s="35"/>
      <c r="J35" s="68"/>
      <c r="K35" s="104"/>
      <c r="L35" s="105"/>
      <c r="M35" s="104" t="s">
        <v>74</v>
      </c>
      <c r="N35" s="105">
        <v>1.5</v>
      </c>
      <c r="O35" s="35"/>
      <c r="P35" s="35"/>
      <c r="Q35" s="35"/>
      <c r="R35" s="71"/>
      <c r="S35" s="106"/>
    </row>
    <row r="36" spans="1:19" ht="18" customHeight="1" thickTop="1">
      <c r="A36" s="64"/>
      <c r="B36" s="107" t="s">
        <v>55</v>
      </c>
      <c r="C36" s="81"/>
      <c r="D36" s="20"/>
      <c r="E36" s="76"/>
      <c r="F36" s="20"/>
      <c r="G36" s="76"/>
      <c r="H36" s="20"/>
      <c r="I36" s="76"/>
      <c r="J36" s="20"/>
      <c r="K36" s="76"/>
      <c r="L36" s="76"/>
      <c r="M36" s="25" t="s">
        <v>75</v>
      </c>
      <c r="N36" s="26">
        <v>1.5</v>
      </c>
      <c r="O36" s="18" t="s">
        <v>76</v>
      </c>
      <c r="P36" s="26">
        <v>1.5</v>
      </c>
      <c r="Q36" s="76"/>
      <c r="R36" s="77"/>
      <c r="S36" s="94">
        <v>7</v>
      </c>
    </row>
    <row r="37" spans="1:19" ht="18" customHeight="1">
      <c r="A37" s="64"/>
      <c r="B37" s="108"/>
      <c r="C37" s="59"/>
      <c r="D37" s="27"/>
      <c r="E37" s="32"/>
      <c r="F37" s="27"/>
      <c r="G37" s="32"/>
      <c r="H37" s="27"/>
      <c r="I37" s="32"/>
      <c r="J37" s="27"/>
      <c r="K37" s="32"/>
      <c r="L37" s="32"/>
      <c r="M37" s="25" t="s">
        <v>77</v>
      </c>
      <c r="N37" s="26">
        <v>1.5</v>
      </c>
      <c r="O37" s="25" t="s">
        <v>78</v>
      </c>
      <c r="P37" s="109">
        <v>2</v>
      </c>
      <c r="Q37" s="32"/>
      <c r="R37" s="63"/>
      <c r="S37" s="97"/>
    </row>
    <row r="38" spans="1:19" ht="18" customHeight="1">
      <c r="A38" s="64"/>
      <c r="B38" s="108"/>
      <c r="C38" s="59"/>
      <c r="D38" s="27"/>
      <c r="E38" s="32"/>
      <c r="F38" s="27"/>
      <c r="G38" s="32"/>
      <c r="H38" s="27"/>
      <c r="I38" s="32"/>
      <c r="J38" s="27"/>
      <c r="K38" s="32"/>
      <c r="L38" s="32"/>
      <c r="M38" s="32"/>
      <c r="N38" s="32"/>
      <c r="O38" s="84" t="s">
        <v>79</v>
      </c>
      <c r="P38" s="109">
        <v>2</v>
      </c>
      <c r="Q38" s="32"/>
      <c r="R38" s="63"/>
      <c r="S38" s="97"/>
    </row>
    <row r="39" spans="1:19" ht="18" customHeight="1">
      <c r="A39" s="64"/>
      <c r="B39" s="108"/>
      <c r="C39" s="59"/>
      <c r="D39" s="27"/>
      <c r="E39" s="32"/>
      <c r="F39" s="27"/>
      <c r="G39" s="32"/>
      <c r="H39" s="27"/>
      <c r="I39" s="32"/>
      <c r="J39" s="27"/>
      <c r="K39" s="32"/>
      <c r="L39" s="32"/>
      <c r="M39" s="32"/>
      <c r="N39" s="32"/>
      <c r="O39" s="25" t="s">
        <v>80</v>
      </c>
      <c r="P39" s="26">
        <v>1.5</v>
      </c>
      <c r="Q39" s="32"/>
      <c r="R39" s="63"/>
      <c r="S39" s="97"/>
    </row>
    <row r="40" spans="1:19" ht="18" customHeight="1">
      <c r="A40" s="64"/>
      <c r="B40" s="108"/>
      <c r="C40" s="59"/>
      <c r="D40" s="27"/>
      <c r="E40" s="32"/>
      <c r="F40" s="27"/>
      <c r="G40" s="32"/>
      <c r="H40" s="27"/>
      <c r="I40" s="32"/>
      <c r="J40" s="27"/>
      <c r="K40" s="32"/>
      <c r="L40" s="32"/>
      <c r="M40" s="32"/>
      <c r="N40" s="32"/>
      <c r="O40" s="25" t="s">
        <v>81</v>
      </c>
      <c r="P40" s="26">
        <v>1.5</v>
      </c>
      <c r="Q40" s="32"/>
      <c r="R40" s="63"/>
      <c r="S40" s="97"/>
    </row>
    <row r="41" spans="1:19" ht="18" customHeight="1">
      <c r="A41" s="64"/>
      <c r="B41" s="108"/>
      <c r="C41" s="59"/>
      <c r="D41" s="27"/>
      <c r="E41" s="32"/>
      <c r="F41" s="27"/>
      <c r="G41" s="32"/>
      <c r="H41" s="27"/>
      <c r="I41" s="32"/>
      <c r="J41" s="27"/>
      <c r="K41" s="32"/>
      <c r="L41" s="32"/>
      <c r="M41" s="32"/>
      <c r="N41" s="32"/>
      <c r="O41" s="25" t="s">
        <v>82</v>
      </c>
      <c r="P41" s="26">
        <v>1.5</v>
      </c>
      <c r="Q41" s="32"/>
      <c r="R41" s="63"/>
      <c r="S41" s="97"/>
    </row>
    <row r="42" spans="1:19" ht="18" customHeight="1">
      <c r="A42" s="64"/>
      <c r="B42" s="108"/>
      <c r="C42" s="59"/>
      <c r="D42" s="27"/>
      <c r="E42" s="32"/>
      <c r="F42" s="27"/>
      <c r="G42" s="32"/>
      <c r="H42" s="27"/>
      <c r="I42" s="32"/>
      <c r="J42" s="27"/>
      <c r="K42" s="32"/>
      <c r="L42" s="32"/>
      <c r="M42" s="32"/>
      <c r="N42" s="32"/>
      <c r="O42" s="25" t="s">
        <v>83</v>
      </c>
      <c r="P42" s="109">
        <v>1.5</v>
      </c>
      <c r="Q42" s="32"/>
      <c r="R42" s="63"/>
      <c r="S42" s="97"/>
    </row>
    <row r="43" spans="1:19" ht="18" customHeight="1">
      <c r="A43" s="64"/>
      <c r="B43" s="108"/>
      <c r="C43" s="59"/>
      <c r="D43" s="27"/>
      <c r="E43" s="32"/>
      <c r="F43" s="27"/>
      <c r="G43" s="32"/>
      <c r="H43" s="27"/>
      <c r="I43" s="32"/>
      <c r="J43" s="27"/>
      <c r="K43" s="32"/>
      <c r="L43" s="32"/>
      <c r="M43" s="32"/>
      <c r="N43" s="32"/>
      <c r="O43" s="25" t="s">
        <v>84</v>
      </c>
      <c r="P43" s="26">
        <v>1.5</v>
      </c>
      <c r="Q43" s="32"/>
      <c r="R43" s="63"/>
      <c r="S43" s="97"/>
    </row>
    <row r="44" spans="1:19" ht="18" customHeight="1">
      <c r="A44" s="64"/>
      <c r="B44" s="108"/>
      <c r="C44" s="59"/>
      <c r="D44" s="27"/>
      <c r="E44" s="32"/>
      <c r="F44" s="27"/>
      <c r="G44" s="32"/>
      <c r="H44" s="27"/>
      <c r="I44" s="32"/>
      <c r="J44" s="27"/>
      <c r="K44" s="32"/>
      <c r="L44" s="32"/>
      <c r="M44" s="32"/>
      <c r="N44" s="32"/>
      <c r="O44" s="25" t="s">
        <v>85</v>
      </c>
      <c r="P44" s="109">
        <v>2</v>
      </c>
      <c r="Q44" s="32"/>
      <c r="R44" s="63"/>
      <c r="S44" s="97"/>
    </row>
    <row r="45" spans="1:19" ht="18" customHeight="1">
      <c r="A45" s="64"/>
      <c r="B45" s="108"/>
      <c r="C45" s="59"/>
      <c r="D45" s="27"/>
      <c r="E45" s="32"/>
      <c r="F45" s="27"/>
      <c r="G45" s="32"/>
      <c r="H45" s="27"/>
      <c r="I45" s="32"/>
      <c r="J45" s="27"/>
      <c r="K45" s="32"/>
      <c r="L45" s="32"/>
      <c r="M45" s="32"/>
      <c r="N45" s="32"/>
      <c r="O45" s="25" t="s">
        <v>86</v>
      </c>
      <c r="P45" s="26">
        <v>1.5</v>
      </c>
      <c r="Q45" s="32"/>
      <c r="R45" s="63"/>
      <c r="S45" s="97"/>
    </row>
    <row r="46" spans="1:19" ht="18" customHeight="1" thickBot="1">
      <c r="A46" s="64"/>
      <c r="B46" s="110"/>
      <c r="C46" s="67"/>
      <c r="D46" s="68"/>
      <c r="E46" s="35"/>
      <c r="F46" s="68"/>
      <c r="G46" s="35"/>
      <c r="H46" s="68"/>
      <c r="I46" s="35"/>
      <c r="J46" s="100"/>
      <c r="K46" s="35"/>
      <c r="L46" s="35"/>
      <c r="M46" s="35"/>
      <c r="N46" s="35"/>
      <c r="O46" s="69" t="s">
        <v>87</v>
      </c>
      <c r="P46" s="105">
        <v>1.5</v>
      </c>
      <c r="Q46" s="35"/>
      <c r="R46" s="71"/>
      <c r="S46" s="106"/>
    </row>
    <row r="47" spans="1:19" ht="18" customHeight="1" thickTop="1">
      <c r="A47" s="98"/>
      <c r="B47" s="94" t="s">
        <v>88</v>
      </c>
      <c r="C47" s="91" t="s">
        <v>89</v>
      </c>
      <c r="D47" s="74">
        <v>2</v>
      </c>
      <c r="E47" s="18" t="s">
        <v>90</v>
      </c>
      <c r="F47" s="54">
        <v>2</v>
      </c>
      <c r="G47" s="112" t="s">
        <v>91</v>
      </c>
      <c r="H47" s="54">
        <v>2</v>
      </c>
      <c r="I47" s="18" t="s">
        <v>92</v>
      </c>
      <c r="J47" s="54">
        <v>2</v>
      </c>
      <c r="K47" s="18" t="s">
        <v>93</v>
      </c>
      <c r="L47" s="74">
        <v>2</v>
      </c>
      <c r="M47" s="18" t="s">
        <v>94</v>
      </c>
      <c r="N47" s="74">
        <v>2</v>
      </c>
      <c r="O47" s="18" t="s">
        <v>95</v>
      </c>
      <c r="P47" s="74">
        <v>2</v>
      </c>
      <c r="Q47" s="113"/>
      <c r="R47" s="114"/>
      <c r="S47" s="94">
        <v>2</v>
      </c>
    </row>
    <row r="48" spans="1:19" ht="18" customHeight="1">
      <c r="A48" s="98"/>
      <c r="B48" s="97"/>
      <c r="C48" s="18" t="s">
        <v>96</v>
      </c>
      <c r="D48" s="74">
        <v>2</v>
      </c>
      <c r="E48" s="18" t="s">
        <v>97</v>
      </c>
      <c r="F48" s="27">
        <v>2</v>
      </c>
      <c r="G48" s="18" t="s">
        <v>98</v>
      </c>
      <c r="H48" s="27">
        <v>2</v>
      </c>
      <c r="I48" s="18" t="s">
        <v>99</v>
      </c>
      <c r="J48" s="27">
        <v>2</v>
      </c>
      <c r="K48" s="18" t="s">
        <v>100</v>
      </c>
      <c r="L48" s="74">
        <v>2</v>
      </c>
      <c r="M48" s="18" t="s">
        <v>101</v>
      </c>
      <c r="N48" s="74">
        <v>2</v>
      </c>
      <c r="O48" s="18" t="s">
        <v>102</v>
      </c>
      <c r="P48" s="74">
        <v>2</v>
      </c>
      <c r="Q48" s="113"/>
      <c r="R48" s="114"/>
      <c r="S48" s="97"/>
    </row>
    <row r="49" spans="1:19" ht="18" customHeight="1" thickBot="1">
      <c r="A49" s="72"/>
      <c r="B49" s="106"/>
      <c r="C49" s="115"/>
      <c r="D49" s="111"/>
      <c r="E49" s="113"/>
      <c r="F49" s="68"/>
      <c r="G49" s="116" t="s">
        <v>103</v>
      </c>
      <c r="H49" s="68">
        <v>2</v>
      </c>
      <c r="I49" s="18" t="s">
        <v>104</v>
      </c>
      <c r="J49" s="68">
        <v>2</v>
      </c>
      <c r="K49" s="18" t="s">
        <v>105</v>
      </c>
      <c r="L49" s="74">
        <v>2</v>
      </c>
      <c r="M49" s="18" t="s">
        <v>106</v>
      </c>
      <c r="N49" s="74">
        <v>2</v>
      </c>
      <c r="O49" s="18" t="s">
        <v>107</v>
      </c>
      <c r="P49" s="74">
        <v>2</v>
      </c>
      <c r="Q49" s="113"/>
      <c r="R49" s="114"/>
      <c r="S49" s="106"/>
    </row>
    <row r="50" spans="1:19" ht="18" customHeight="1" thickTop="1">
      <c r="A50" s="46" t="s">
        <v>108</v>
      </c>
      <c r="B50" s="47"/>
      <c r="C50" s="117"/>
      <c r="D50" s="54"/>
      <c r="E50" s="53"/>
      <c r="F50" s="54"/>
      <c r="G50" s="112" t="s">
        <v>109</v>
      </c>
      <c r="H50" s="118">
        <v>0</v>
      </c>
      <c r="I50" s="112" t="s">
        <v>110</v>
      </c>
      <c r="J50" s="19">
        <v>1</v>
      </c>
      <c r="K50" s="112" t="s">
        <v>111</v>
      </c>
      <c r="L50" s="118">
        <v>2.5</v>
      </c>
      <c r="M50" s="119" t="s">
        <v>112</v>
      </c>
      <c r="N50" s="118">
        <v>1</v>
      </c>
      <c r="O50" s="112" t="s">
        <v>113</v>
      </c>
      <c r="P50" s="118">
        <v>0</v>
      </c>
      <c r="Q50" s="112" t="s">
        <v>114</v>
      </c>
      <c r="R50" s="120">
        <v>12</v>
      </c>
      <c r="S50" s="121">
        <v>35</v>
      </c>
    </row>
    <row r="51" spans="1:19" ht="18" customHeight="1">
      <c r="A51" s="57"/>
      <c r="B51" s="58"/>
      <c r="C51" s="59"/>
      <c r="D51" s="27"/>
      <c r="E51" s="32"/>
      <c r="F51" s="27"/>
      <c r="G51" s="25" t="s">
        <v>115</v>
      </c>
      <c r="H51" s="61">
        <v>0.5</v>
      </c>
      <c r="I51" s="25"/>
      <c r="J51" s="26"/>
      <c r="K51" s="25" t="s">
        <v>116</v>
      </c>
      <c r="L51" s="26">
        <v>1</v>
      </c>
      <c r="M51" s="25" t="s">
        <v>117</v>
      </c>
      <c r="N51" s="26">
        <v>2</v>
      </c>
      <c r="O51" s="25" t="s">
        <v>118</v>
      </c>
      <c r="P51" s="26">
        <v>4</v>
      </c>
      <c r="Q51" s="25"/>
      <c r="R51" s="122"/>
      <c r="S51" s="123"/>
    </row>
    <row r="52" spans="1:19" ht="31.5" customHeight="1">
      <c r="A52" s="57"/>
      <c r="B52" s="58"/>
      <c r="C52" s="59"/>
      <c r="D52" s="27"/>
      <c r="E52" s="32"/>
      <c r="F52" s="27"/>
      <c r="G52" s="88" t="s">
        <v>119</v>
      </c>
      <c r="H52" s="61">
        <v>0.5</v>
      </c>
      <c r="I52" s="25"/>
      <c r="J52" s="26"/>
      <c r="K52" s="25" t="s">
        <v>120</v>
      </c>
      <c r="L52" s="26">
        <v>2</v>
      </c>
      <c r="M52" s="25" t="s">
        <v>121</v>
      </c>
      <c r="N52" s="26">
        <v>2</v>
      </c>
      <c r="O52" s="25" t="s">
        <v>122</v>
      </c>
      <c r="P52" s="26">
        <v>2</v>
      </c>
      <c r="Q52" s="25"/>
      <c r="R52" s="122"/>
      <c r="S52" s="123"/>
    </row>
    <row r="53" spans="1:19" ht="18" customHeight="1">
      <c r="A53" s="57"/>
      <c r="B53" s="58"/>
      <c r="C53" s="59"/>
      <c r="D53" s="27"/>
      <c r="E53" s="32"/>
      <c r="F53" s="27"/>
      <c r="G53" s="88" t="s">
        <v>123</v>
      </c>
      <c r="H53" s="61">
        <v>1</v>
      </c>
      <c r="I53" s="25"/>
      <c r="J53" s="26"/>
      <c r="K53" s="25"/>
      <c r="L53" s="26"/>
      <c r="M53" s="25"/>
      <c r="N53" s="26"/>
      <c r="O53" s="25"/>
      <c r="P53" s="26"/>
      <c r="Q53" s="25"/>
      <c r="R53" s="122"/>
      <c r="S53" s="123"/>
    </row>
    <row r="54" spans="1:19" ht="18" customHeight="1" thickBot="1">
      <c r="A54" s="65"/>
      <c r="B54" s="66"/>
      <c r="C54" s="124"/>
      <c r="D54" s="68"/>
      <c r="E54" s="125"/>
      <c r="F54" s="68"/>
      <c r="G54" s="89" t="s">
        <v>124</v>
      </c>
      <c r="H54" s="126">
        <v>3.5</v>
      </c>
      <c r="I54" s="69"/>
      <c r="J54" s="105"/>
      <c r="K54" s="69"/>
      <c r="L54" s="105"/>
      <c r="M54" s="69"/>
      <c r="N54" s="105"/>
      <c r="O54" s="69"/>
      <c r="P54" s="105"/>
      <c r="Q54" s="69"/>
      <c r="R54" s="127"/>
      <c r="S54" s="128"/>
    </row>
    <row r="55" spans="1:19" ht="18" customHeight="1" thickTop="1">
      <c r="A55" s="129" t="s">
        <v>125</v>
      </c>
      <c r="B55" s="129"/>
      <c r="C55" s="130"/>
      <c r="D55" s="131">
        <f>SUM(D4:D26)+SUM(D50:D54)+1</f>
        <v>19</v>
      </c>
      <c r="E55" s="130"/>
      <c r="F55" s="131">
        <f>SUM(F4:F26)+SUM(F50:F54)</f>
        <v>24.2</v>
      </c>
      <c r="G55" s="130"/>
      <c r="H55" s="131">
        <f>SUM(H4:H26)+SUM(H50:H54)+4</f>
        <v>26</v>
      </c>
      <c r="I55" s="130"/>
      <c r="J55" s="131">
        <f>SUM(J4:J26)+SUM(J50:J54)+2</f>
        <v>25.8</v>
      </c>
      <c r="K55" s="130"/>
      <c r="L55" s="131">
        <f>SUM(L4:L26)+SUM(L50:L54)+4</f>
        <v>22</v>
      </c>
      <c r="M55" s="130"/>
      <c r="N55" s="131">
        <f>SUM(N4:N26)+SUM(N50:N54)+7</f>
        <v>17.8</v>
      </c>
      <c r="O55" s="130"/>
      <c r="P55" s="131">
        <f>SUM(P4:P26)+SUM(P50:P54)+7</f>
        <v>13.2</v>
      </c>
      <c r="Q55" s="130"/>
      <c r="R55" s="131">
        <f>SUM(R4:R26)+SUM(R50:R54)</f>
        <v>12</v>
      </c>
      <c r="S55" s="131">
        <f>S4+S10+S14+S19+S23+S27+S36+S47+S50</f>
        <v>170</v>
      </c>
    </row>
    <row r="56" spans="1:19">
      <c r="A56" s="2"/>
      <c r="B56" s="2"/>
      <c r="C56" s="2"/>
      <c r="D56" s="3"/>
      <c r="E56" s="2"/>
      <c r="F56" s="3"/>
      <c r="G56" s="2"/>
      <c r="H56" s="3"/>
      <c r="I56" s="2"/>
      <c r="J56" s="3"/>
      <c r="K56" s="2"/>
      <c r="L56" s="2"/>
      <c r="M56" s="2"/>
      <c r="N56" s="2"/>
      <c r="O56" s="2"/>
      <c r="P56" s="2"/>
      <c r="Q56" s="2"/>
      <c r="R56" s="2"/>
      <c r="S56" s="2">
        <f>D55+F55+H55+J55+L55+N55+P55+R55+8+2</f>
        <v>170</v>
      </c>
    </row>
  </sheetData>
  <mergeCells count="33">
    <mergeCell ref="A55:B55"/>
    <mergeCell ref="A2:B3"/>
    <mergeCell ref="S2:S3"/>
    <mergeCell ref="S27:S35"/>
    <mergeCell ref="S36:S46"/>
    <mergeCell ref="B47:B49"/>
    <mergeCell ref="S47:S49"/>
    <mergeCell ref="A50:B54"/>
    <mergeCell ref="S4:S9"/>
    <mergeCell ref="S14:S18"/>
    <mergeCell ref="S19:S22"/>
    <mergeCell ref="S23:S26"/>
    <mergeCell ref="S50:S54"/>
    <mergeCell ref="A19:B22"/>
    <mergeCell ref="A1:S1"/>
    <mergeCell ref="A27:A49"/>
    <mergeCell ref="A23:B26"/>
    <mergeCell ref="O2:P2"/>
    <mergeCell ref="Q2:R2"/>
    <mergeCell ref="A4:B9"/>
    <mergeCell ref="A14:B18"/>
    <mergeCell ref="C2:D2"/>
    <mergeCell ref="E2:F2"/>
    <mergeCell ref="G2:H2"/>
    <mergeCell ref="I2:J2"/>
    <mergeCell ref="K2:L2"/>
    <mergeCell ref="B36:B46"/>
    <mergeCell ref="A10:B13"/>
    <mergeCell ref="M2:N2"/>
    <mergeCell ref="B27:B35"/>
    <mergeCell ref="C10:J13"/>
    <mergeCell ref="K10:R13"/>
    <mergeCell ref="S10:S1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63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hj</cp:lastModifiedBy>
  <cp:lastPrinted>2019-08-29T00:40:27Z</cp:lastPrinted>
  <dcterms:created xsi:type="dcterms:W3CDTF">2019-07-20T07:32:22Z</dcterms:created>
  <dcterms:modified xsi:type="dcterms:W3CDTF">2019-08-29T00:41:24Z</dcterms:modified>
</cp:coreProperties>
</file>